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200" windowHeight="10995" activeTab="4"/>
  </bookViews>
  <sheets>
    <sheet name="资产负债表" sheetId="1" r:id="rId1"/>
    <sheet name="损益表" sheetId="2" r:id="rId2"/>
    <sheet name="Sheet3" sheetId="3" r:id="rId3"/>
    <sheet name="Sheet1" sheetId="4" r:id="rId4"/>
    <sheet name="利润表" sheetId="5" r:id="rId5"/>
  </sheets>
  <calcPr calcId="145621"/>
</workbook>
</file>

<file path=xl/calcChain.xml><?xml version="1.0" encoding="utf-8"?>
<calcChain xmlns="http://schemas.openxmlformats.org/spreadsheetml/2006/main">
  <c r="C5" i="2" l="1"/>
  <c r="E5" i="2" s="1"/>
  <c r="E6" i="2"/>
  <c r="E7" i="2"/>
  <c r="E8" i="2"/>
  <c r="E9" i="2"/>
  <c r="E10" i="2"/>
  <c r="E11" i="2"/>
  <c r="E12" i="2"/>
  <c r="E14" i="2"/>
  <c r="E15" i="2"/>
  <c r="E16" i="2"/>
  <c r="E18" i="2"/>
  <c r="E19" i="2"/>
  <c r="E20" i="2"/>
  <c r="E4" i="2"/>
  <c r="C13" i="2"/>
  <c r="C17" i="2" s="1"/>
  <c r="C21" i="2" s="1"/>
  <c r="D13" i="2"/>
  <c r="D17" i="2" s="1"/>
  <c r="D21" i="2" s="1"/>
  <c r="E21" i="2" l="1"/>
  <c r="E17" i="2"/>
  <c r="E13" i="2"/>
  <c r="A1" i="3" l="1"/>
</calcChain>
</file>

<file path=xl/sharedStrings.xml><?xml version="1.0" encoding="utf-8"?>
<sst xmlns="http://schemas.openxmlformats.org/spreadsheetml/2006/main" count="219" uniqueCount="121">
  <si>
    <t>行  号</t>
  </si>
  <si>
    <t>资    产</t>
  </si>
  <si>
    <t>年初数</t>
  </si>
  <si>
    <t>期末数</t>
  </si>
  <si>
    <t>负债及所有者权益</t>
  </si>
  <si>
    <t xml:space="preserve"> 资产</t>
  </si>
  <si>
    <t/>
  </si>
  <si>
    <t xml:space="preserve"> 负债及所有者权益</t>
  </si>
  <si>
    <t xml:space="preserve">   流动资产：</t>
  </si>
  <si>
    <t xml:space="preserve">   负债：</t>
  </si>
  <si>
    <t xml:space="preserve">       货币资金</t>
  </si>
  <si>
    <t xml:space="preserve">     流动负债：</t>
  </si>
  <si>
    <t xml:space="preserve">       交易性金融资产</t>
  </si>
  <si>
    <t xml:space="preserve">       短期借款</t>
  </si>
  <si>
    <t xml:space="preserve">       应收票据</t>
  </si>
  <si>
    <t xml:space="preserve">       交易性金融负债</t>
  </si>
  <si>
    <t xml:space="preserve">       应收账款</t>
  </si>
  <si>
    <t xml:space="preserve">       应付票据</t>
  </si>
  <si>
    <t xml:space="preserve">       预付账款</t>
  </si>
  <si>
    <t xml:space="preserve">       应付账款</t>
  </si>
  <si>
    <t xml:space="preserve">       应收股利</t>
  </si>
  <si>
    <t xml:space="preserve">       预收账款</t>
  </si>
  <si>
    <t xml:space="preserve">       应收利息</t>
  </si>
  <si>
    <t xml:space="preserve">       应付职工薪酬</t>
  </si>
  <si>
    <t xml:space="preserve">       其他应收款</t>
  </si>
  <si>
    <t xml:space="preserve">       应交税费</t>
  </si>
  <si>
    <t xml:space="preserve">       存货</t>
  </si>
  <si>
    <t xml:space="preserve">       应付利息</t>
  </si>
  <si>
    <t xml:space="preserve">       其中:消耗性生物资产</t>
  </si>
  <si>
    <t xml:space="preserve">       应付股利</t>
  </si>
  <si>
    <t xml:space="preserve">     存货合计</t>
  </si>
  <si>
    <t xml:space="preserve">       其他应付款</t>
  </si>
  <si>
    <t xml:space="preserve">       待摊费用</t>
  </si>
  <si>
    <t xml:space="preserve">       预提费用</t>
  </si>
  <si>
    <t xml:space="preserve">       一年内到期的非流动资产</t>
  </si>
  <si>
    <t xml:space="preserve">       预计负债</t>
  </si>
  <si>
    <t xml:space="preserve">       其他流动资产</t>
  </si>
  <si>
    <t xml:space="preserve">       一年内到期的非流动负债</t>
  </si>
  <si>
    <t xml:space="preserve">   流动资产：合计</t>
  </si>
  <si>
    <t xml:space="preserve">       其他流动负债</t>
  </si>
  <si>
    <t xml:space="preserve">   非流动资产:</t>
  </si>
  <si>
    <t xml:space="preserve">     流动负债：合计</t>
  </si>
  <si>
    <t xml:space="preserve">       可供出售金融资产</t>
  </si>
  <si>
    <t xml:space="preserve">     非流动负债：</t>
  </si>
  <si>
    <t xml:space="preserve">       持有至到期投资</t>
  </si>
  <si>
    <t xml:space="preserve">       长期借款</t>
  </si>
  <si>
    <t xml:space="preserve">       投资性房地产</t>
  </si>
  <si>
    <t xml:space="preserve">       应付债券</t>
  </si>
  <si>
    <t xml:space="preserve">       长期股权投资</t>
  </si>
  <si>
    <t xml:space="preserve">       长期应付款</t>
  </si>
  <si>
    <t xml:space="preserve">       长期应收款</t>
  </si>
  <si>
    <t xml:space="preserve">       专项应付款</t>
  </si>
  <si>
    <t xml:space="preserve">       固定资产</t>
  </si>
  <si>
    <t xml:space="preserve">       递延所得税负债</t>
  </si>
  <si>
    <t xml:space="preserve">       在建工程</t>
  </si>
  <si>
    <t xml:space="preserve">       其他非流动负债</t>
  </si>
  <si>
    <t xml:space="preserve">       工程物资</t>
  </si>
  <si>
    <t xml:space="preserve">     非流动负债：合计</t>
  </si>
  <si>
    <t xml:space="preserve">       固定资产清理</t>
  </si>
  <si>
    <t xml:space="preserve">   负债：合计</t>
  </si>
  <si>
    <t xml:space="preserve">       生产性生物资产</t>
  </si>
  <si>
    <t xml:space="preserve">   所有者权益：</t>
  </si>
  <si>
    <t xml:space="preserve">       油气资产</t>
  </si>
  <si>
    <t xml:space="preserve">       实收资本</t>
  </si>
  <si>
    <t xml:space="preserve">       无形资产</t>
  </si>
  <si>
    <t xml:space="preserve">       资本公积</t>
  </si>
  <si>
    <t xml:space="preserve">       开发支出</t>
  </si>
  <si>
    <t xml:space="preserve">       盈余公积</t>
  </si>
  <si>
    <t xml:space="preserve">       商誉</t>
  </si>
  <si>
    <t xml:space="preserve">       未分配利润</t>
  </si>
  <si>
    <t xml:space="preserve">       长期待摊费用</t>
  </si>
  <si>
    <t xml:space="preserve">       减：库存股</t>
  </si>
  <si>
    <t xml:space="preserve">       递延所得税资产</t>
  </si>
  <si>
    <t xml:space="preserve">       {Null}</t>
  </si>
  <si>
    <t xml:space="preserve">       其他非流动资产</t>
  </si>
  <si>
    <t xml:space="preserve">   非流动资产:合计</t>
  </si>
  <si>
    <t xml:space="preserve">   所有者权益：合计</t>
  </si>
  <si>
    <t xml:space="preserve"> 资产合计</t>
  </si>
  <si>
    <t xml:space="preserve"> 负债及所有者权益合计</t>
  </si>
  <si>
    <t>项                  目</t>
  </si>
  <si>
    <t>本期数</t>
  </si>
  <si>
    <t>本年累计数</t>
  </si>
  <si>
    <t xml:space="preserve">          一、营业收入</t>
  </si>
  <si>
    <t xml:space="preserve">          减：营业成本</t>
  </si>
  <si>
    <t xml:space="preserve">          营业税费</t>
  </si>
  <si>
    <t xml:space="preserve">          销售费用</t>
  </si>
  <si>
    <t xml:space="preserve">          管理费用</t>
  </si>
  <si>
    <t xml:space="preserve">          财务费用</t>
  </si>
  <si>
    <t xml:space="preserve">          资产减值损失</t>
  </si>
  <si>
    <t xml:space="preserve">          加：公允价值变动净收益</t>
  </si>
  <si>
    <t xml:space="preserve">          投资净收益</t>
  </si>
  <si>
    <t xml:space="preserve">            二、营业利润</t>
  </si>
  <si>
    <t xml:space="preserve">          加：营业外收入</t>
  </si>
  <si>
    <t xml:space="preserve">          减：营业外支出</t>
  </si>
  <si>
    <t xml:space="preserve">           其中：非流动资产损失</t>
  </si>
  <si>
    <t xml:space="preserve">         三、利润总额</t>
  </si>
  <si>
    <t xml:space="preserve">       所得税费用</t>
  </si>
  <si>
    <t xml:space="preserve">       以前年度损益调整</t>
  </si>
  <si>
    <t xml:space="preserve">         减：所得税</t>
  </si>
  <si>
    <t xml:space="preserve">      四、净利润</t>
  </si>
  <si>
    <t>逻辑校验</t>
    <phoneticPr fontId="1" type="noConversion"/>
  </si>
  <si>
    <t>资产负债表</t>
    <phoneticPr fontId="4" type="noConversion"/>
  </si>
  <si>
    <t>单位：北京光华荣昌汽车部件有限公司</t>
    <phoneticPr fontId="4" type="noConversion"/>
  </si>
  <si>
    <t>利润表</t>
    <phoneticPr fontId="4" type="noConversion"/>
  </si>
  <si>
    <r>
      <t xml:space="preserve">2018   </t>
    </r>
    <r>
      <rPr>
        <sz val="8.25"/>
        <color indexed="0"/>
        <rFont val="宋体"/>
        <family val="3"/>
        <charset val="134"/>
      </rPr>
      <t>年</t>
    </r>
    <r>
      <rPr>
        <sz val="8.25"/>
        <color indexed="0"/>
        <rFont val="Microsoft Sans Serif"/>
        <family val="2"/>
      </rPr>
      <t xml:space="preserve">    12  </t>
    </r>
    <r>
      <rPr>
        <sz val="8.25"/>
        <color indexed="0"/>
        <rFont val="宋体"/>
        <family val="3"/>
        <charset val="134"/>
      </rPr>
      <t>月</t>
    </r>
    <r>
      <rPr>
        <sz val="8.25"/>
        <color indexed="0"/>
        <rFont val="Microsoft Sans Serif"/>
        <family val="2"/>
      </rPr>
      <t xml:space="preserve">    31  </t>
    </r>
    <r>
      <rPr>
        <sz val="8.25"/>
        <color indexed="0"/>
        <rFont val="宋体"/>
        <family val="3"/>
        <charset val="134"/>
      </rPr>
      <t>日</t>
    </r>
    <r>
      <rPr>
        <sz val="8.25"/>
        <color indexed="0"/>
        <rFont val="Microsoft Sans Serif"/>
        <family val="2"/>
      </rPr>
      <t xml:space="preserve">      </t>
    </r>
    <phoneticPr fontId="4" type="noConversion"/>
  </si>
  <si>
    <t>1-11月小计</t>
    <phoneticPr fontId="1" type="noConversion"/>
  </si>
  <si>
    <t xml:space="preserve">   43,259,344.34 </t>
  </si>
  <si>
    <t xml:space="preserve">       82,996.27 </t>
  </si>
  <si>
    <t xml:space="preserve">    1,646,934.67 </t>
  </si>
  <si>
    <t xml:space="preserve">    6,960,387.61 </t>
  </si>
  <si>
    <t xml:space="preserve">    1,297,619.07 </t>
  </si>
  <si>
    <t xml:space="preserve">            0.00 </t>
  </si>
  <si>
    <t xml:space="preserve">        3,808.00 </t>
  </si>
  <si>
    <t>==================</t>
  </si>
  <si>
    <t xml:space="preserve">      (44,526.30)</t>
  </si>
  <si>
    <t>=================</t>
  </si>
  <si>
    <t xml:space="preserve"> 五、每股收益：</t>
  </si>
  <si>
    <t xml:space="preserve"> （一）基本每股收益</t>
  </si>
  <si>
    <t xml:space="preserve"> （二）稀释每股收益</t>
  </si>
  <si>
    <t>利润表</t>
    <phoneticPr fontId="1" type="noConversion"/>
  </si>
  <si>
    <t>单位：北京光华荣昌汽车部件有限公司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</si>
</sst>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;[Red]\-#,##0.00\ "/>
    <numFmt numFmtId="177" formatCode="_(* #,##0.00_);_(* \(#,##0.00\);_(* &quot;-&quot;??_);_(@_)"/>
    <numFmt numFmtId="178" formatCode="###0"/>
    <numFmt numFmtId="179" formatCode="#,##0.00_);[Red]\(#,##0.00\)"/>
    <numFmt numFmtId="180" formatCode="0.00_ "/>
    <numFmt numFmtId="181" formatCode="0.00_);[Red]\(0.00\)"/>
  </numFmts>
  <fonts count="2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20"/>
      <name val="黑体"/>
      <family val="3"/>
      <charset val="134"/>
    </font>
    <font>
      <sz val="9"/>
      <name val="宋体"/>
      <family val="3"/>
      <charset val="134"/>
    </font>
    <font>
      <sz val="8.25"/>
      <color indexed="0"/>
      <name val="Microsoft Sans Serif"/>
      <family val="2"/>
    </font>
    <font>
      <sz val="8.25"/>
      <color indexed="0"/>
      <name val="宋体"/>
      <family val="3"/>
      <charset val="134"/>
    </font>
    <font>
      <b/>
      <sz val="8.25"/>
      <name val="Microsoft Sans Serif"/>
      <family val="2"/>
    </font>
    <font>
      <b/>
      <sz val="10"/>
      <name val="Arial"/>
      <family val="2"/>
    </font>
    <font>
      <sz val="10"/>
      <color indexed="0"/>
      <name val="Arial"/>
      <family val="2"/>
    </font>
    <font>
      <b/>
      <sz val="12"/>
      <name val="Microsoft Sans Serif"/>
      <family val="2"/>
    </font>
    <font>
      <b/>
      <sz val="12"/>
      <name val="宋体"/>
      <family val="3"/>
      <charset val="134"/>
      <scheme val="minor"/>
    </font>
    <font>
      <b/>
      <sz val="12"/>
      <name val="Arial"/>
      <family val="2"/>
    </font>
    <font>
      <b/>
      <sz val="12"/>
      <name val="黑体"/>
      <family val="3"/>
      <charset val="134"/>
    </font>
    <font>
      <b/>
      <sz val="12"/>
      <color indexed="0"/>
      <name val="Microsoft Sans Serif"/>
      <family val="2"/>
    </font>
    <font>
      <b/>
      <sz val="12"/>
      <color indexed="0"/>
      <name val="宋体"/>
      <family val="3"/>
      <charset val="134"/>
      <scheme val="minor"/>
    </font>
    <font>
      <b/>
      <sz val="12"/>
      <color indexed="0"/>
      <name val="Arial"/>
      <family val="2"/>
    </font>
    <font>
      <b/>
      <sz val="12"/>
      <color rgb="FFFF0000"/>
      <name val="Microsoft Sans Serif"/>
      <family val="2"/>
    </font>
    <font>
      <b/>
      <sz val="12"/>
      <color rgb="FFFF0000"/>
      <name val="宋体"/>
      <family val="3"/>
      <charset val="134"/>
      <scheme val="minor"/>
    </font>
    <font>
      <b/>
      <sz val="12"/>
      <color rgb="FFFF0000"/>
      <name val="Arial"/>
      <family val="2"/>
    </font>
    <font>
      <b/>
      <sz val="12"/>
      <color rgb="FFFF00FF"/>
      <name val="宋体"/>
      <family val="3"/>
      <charset val="134"/>
      <scheme val="minor"/>
    </font>
    <font>
      <sz val="8.25"/>
      <name val="Microsoft Sans Serif"/>
      <family val="2"/>
    </font>
    <font>
      <sz val="12"/>
      <name val="宋体"/>
      <family val="3"/>
      <charset val="134"/>
      <scheme val="minor"/>
    </font>
    <font>
      <sz val="12"/>
      <color indexed="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0" borderId="0"/>
  </cellStyleXfs>
  <cellXfs count="82">
    <xf numFmtId="0" fontId="0" fillId="0" borderId="0" xfId="0">
      <alignment vertical="center"/>
    </xf>
    <xf numFmtId="180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10" fillId="3" borderId="3" xfId="2" applyFont="1" applyFill="1" applyBorder="1" applyAlignment="1">
      <alignment horizontal="center" vertical="center"/>
    </xf>
    <xf numFmtId="179" fontId="11" fillId="3" borderId="3" xfId="2" applyNumberFormat="1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/>
    </xf>
    <xf numFmtId="0" fontId="13" fillId="3" borderId="0" xfId="0" applyFont="1" applyFill="1" applyAlignment="1"/>
    <xf numFmtId="0" fontId="14" fillId="3" borderId="2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center"/>
    </xf>
    <xf numFmtId="179" fontId="11" fillId="3" borderId="0" xfId="0" applyNumberFormat="1" applyFont="1" applyFill="1" applyAlignment="1"/>
    <xf numFmtId="179" fontId="11" fillId="3" borderId="0" xfId="0" applyNumberFormat="1" applyFont="1" applyFill="1" applyBorder="1" applyAlignment="1">
      <alignment horizontal="center"/>
    </xf>
    <xf numFmtId="178" fontId="14" fillId="4" borderId="3" xfId="2" applyNumberFormat="1" applyFont="1" applyFill="1" applyBorder="1" applyAlignment="1">
      <alignment horizontal="right" vertical="center"/>
    </xf>
    <xf numFmtId="0" fontId="14" fillId="4" borderId="3" xfId="2" applyFont="1" applyFill="1" applyBorder="1" applyAlignment="1">
      <alignment horizontal="left" vertical="center"/>
    </xf>
    <xf numFmtId="179" fontId="15" fillId="4" borderId="3" xfId="1" applyNumberFormat="1" applyFont="1" applyFill="1" applyBorder="1" applyAlignment="1">
      <alignment horizontal="center" vertical="center"/>
    </xf>
    <xf numFmtId="0" fontId="16" fillId="3" borderId="0" xfId="2" applyFont="1" applyFill="1"/>
    <xf numFmtId="179" fontId="15" fillId="3" borderId="0" xfId="2" applyNumberFormat="1" applyFont="1" applyFill="1" applyAlignment="1">
      <alignment horizontal="center"/>
    </xf>
    <xf numFmtId="179" fontId="15" fillId="3" borderId="0" xfId="2" applyNumberFormat="1" applyFont="1" applyFill="1"/>
    <xf numFmtId="178" fontId="17" fillId="4" borderId="3" xfId="2" applyNumberFormat="1" applyFont="1" applyFill="1" applyBorder="1" applyAlignment="1">
      <alignment horizontal="right" vertical="center"/>
    </xf>
    <xf numFmtId="0" fontId="17" fillId="4" borderId="3" xfId="2" applyFont="1" applyFill="1" applyBorder="1" applyAlignment="1">
      <alignment horizontal="left" vertical="center"/>
    </xf>
    <xf numFmtId="179" fontId="18" fillId="4" borderId="3" xfId="1" applyNumberFormat="1" applyFont="1" applyFill="1" applyBorder="1" applyAlignment="1">
      <alignment horizontal="center" vertical="center"/>
    </xf>
    <xf numFmtId="0" fontId="19" fillId="3" borderId="0" xfId="2" applyFont="1" applyFill="1"/>
    <xf numFmtId="0" fontId="16" fillId="3" borderId="3" xfId="2" applyFont="1" applyFill="1" applyBorder="1"/>
    <xf numFmtId="179" fontId="20" fillId="4" borderId="3" xfId="1" applyNumberFormat="1" applyFont="1" applyFill="1" applyBorder="1" applyAlignment="1">
      <alignment horizontal="center" vertical="center"/>
    </xf>
    <xf numFmtId="177" fontId="5" fillId="4" borderId="3" xfId="1" applyNumberFormat="1" applyFont="1" applyFill="1" applyBorder="1" applyAlignment="1">
      <alignment vertical="center"/>
    </xf>
    <xf numFmtId="0" fontId="3" fillId="3" borderId="0" xfId="0" applyFont="1" applyFill="1" applyAlignment="1"/>
    <xf numFmtId="0" fontId="5" fillId="3" borderId="2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176" fontId="7" fillId="3" borderId="3" xfId="1" applyNumberFormat="1" applyFont="1" applyFill="1" applyBorder="1" applyAlignment="1">
      <alignment horizontal="center" vertical="center"/>
    </xf>
    <xf numFmtId="177" fontId="7" fillId="3" borderId="3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178" fontId="5" fillId="4" borderId="3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left" vertical="center"/>
    </xf>
    <xf numFmtId="176" fontId="5" fillId="4" borderId="3" xfId="1" applyNumberFormat="1" applyFont="1" applyFill="1" applyBorder="1" applyAlignment="1">
      <alignment vertical="center"/>
    </xf>
    <xf numFmtId="0" fontId="9" fillId="3" borderId="0" xfId="0" applyFont="1" applyFill="1" applyAlignment="1"/>
    <xf numFmtId="4" fontId="5" fillId="4" borderId="3" xfId="1" applyNumberFormat="1" applyFont="1" applyFill="1" applyBorder="1" applyAlignment="1">
      <alignment vertical="center"/>
    </xf>
    <xf numFmtId="0" fontId="5" fillId="4" borderId="3" xfId="1" applyNumberFormat="1" applyFont="1" applyFill="1" applyBorder="1" applyAlignment="1">
      <alignment vertical="center"/>
    </xf>
    <xf numFmtId="176" fontId="9" fillId="3" borderId="0" xfId="1" applyNumberFormat="1" applyFont="1" applyFill="1" applyAlignment="1"/>
    <xf numFmtId="177" fontId="9" fillId="3" borderId="0" xfId="1" applyNumberFormat="1" applyFont="1" applyFill="1" applyAlignment="1"/>
    <xf numFmtId="4" fontId="3" fillId="3" borderId="0" xfId="0" applyNumberFormat="1" applyFont="1" applyFill="1" applyAlignment="1"/>
    <xf numFmtId="4" fontId="8" fillId="3" borderId="0" xfId="0" applyNumberFormat="1" applyFont="1" applyFill="1" applyAlignment="1">
      <alignment horizontal="center"/>
    </xf>
    <xf numFmtId="4" fontId="9" fillId="3" borderId="0" xfId="0" applyNumberFormat="1" applyFont="1" applyFill="1" applyAlignment="1"/>
    <xf numFmtId="0" fontId="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177" fontId="21" fillId="4" borderId="3" xfId="1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center"/>
    </xf>
    <xf numFmtId="0" fontId="11" fillId="3" borderId="0" xfId="0" applyFont="1" applyFill="1" applyAlignment="1"/>
    <xf numFmtId="0" fontId="15" fillId="3" borderId="2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/>
    </xf>
    <xf numFmtId="0" fontId="15" fillId="3" borderId="0" xfId="2" applyFont="1" applyFill="1"/>
    <xf numFmtId="0" fontId="22" fillId="3" borderId="3" xfId="2" applyFont="1" applyFill="1" applyBorder="1" applyAlignment="1">
      <alignment horizontal="center" vertical="center"/>
    </xf>
    <xf numFmtId="179" fontId="22" fillId="3" borderId="3" xfId="2" applyNumberFormat="1" applyFont="1" applyFill="1" applyBorder="1" applyAlignment="1">
      <alignment horizontal="center" vertical="center"/>
    </xf>
    <xf numFmtId="0" fontId="22" fillId="3" borderId="0" xfId="2" applyFont="1" applyFill="1" applyAlignment="1">
      <alignment horizontal="center"/>
    </xf>
    <xf numFmtId="178" fontId="22" fillId="4" borderId="3" xfId="2" applyNumberFormat="1" applyFont="1" applyFill="1" applyBorder="1" applyAlignment="1">
      <alignment horizontal="right" vertical="center"/>
    </xf>
    <xf numFmtId="0" fontId="23" fillId="4" borderId="3" xfId="2" applyFont="1" applyFill="1" applyBorder="1" applyAlignment="1">
      <alignment vertical="center"/>
    </xf>
    <xf numFmtId="179" fontId="23" fillId="4" borderId="3" xfId="1" applyNumberFormat="1" applyFont="1" applyFill="1" applyBorder="1" applyAlignment="1">
      <alignment horizontal="center" vertical="center"/>
    </xf>
    <xf numFmtId="0" fontId="23" fillId="3" borderId="0" xfId="2" applyFont="1" applyFill="1"/>
    <xf numFmtId="179" fontId="22" fillId="4" borderId="3" xfId="1" applyNumberFormat="1" applyFont="1" applyFill="1" applyBorder="1" applyAlignment="1">
      <alignment horizontal="center" vertical="center"/>
    </xf>
    <xf numFmtId="0" fontId="22" fillId="4" borderId="3" xfId="2" applyFont="1" applyFill="1" applyBorder="1" applyAlignment="1">
      <alignment vertical="center"/>
    </xf>
    <xf numFmtId="0" fontId="24" fillId="3" borderId="0" xfId="2" applyFont="1" applyFill="1"/>
    <xf numFmtId="0" fontId="22" fillId="3" borderId="3" xfId="2" applyFont="1" applyFill="1" applyBorder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5" fillId="0" borderId="3" xfId="0" applyFont="1" applyBorder="1" applyAlignment="1">
      <alignment horizontal="left" vertical="center"/>
    </xf>
    <xf numFmtId="43" fontId="5" fillId="0" borderId="3" xfId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5" fillId="5" borderId="3" xfId="0" applyFont="1" applyFill="1" applyBorder="1" applyAlignment="1">
      <alignment horizontal="left" vertical="center"/>
    </xf>
    <xf numFmtId="43" fontId="5" fillId="5" borderId="3" xfId="1" applyFont="1" applyFill="1" applyBorder="1" applyAlignment="1">
      <alignment horizontal="right" vertical="center"/>
    </xf>
    <xf numFmtId="43" fontId="5" fillId="5" borderId="3" xfId="1" applyFont="1" applyFill="1" applyBorder="1" applyAlignment="1">
      <alignment horizontal="left" vertical="center"/>
    </xf>
    <xf numFmtId="43" fontId="5" fillId="0" borderId="3" xfId="1" applyFont="1" applyBorder="1" applyAlignment="1">
      <alignment horizontal="left" vertical="center"/>
    </xf>
    <xf numFmtId="181" fontId="5" fillId="0" borderId="3" xfId="1" applyNumberFormat="1" applyFont="1" applyBorder="1" applyAlignment="1">
      <alignment horizontal="right" vertical="center"/>
    </xf>
    <xf numFmtId="181" fontId="5" fillId="5" borderId="3" xfId="1" applyNumberFormat="1" applyFont="1" applyFill="1" applyBorder="1" applyAlignment="1">
      <alignment horizontal="right" vertical="center"/>
    </xf>
    <xf numFmtId="0" fontId="5" fillId="5" borderId="3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178" fontId="5" fillId="5" borderId="3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57" fontId="27" fillId="0" borderId="0" xfId="0" applyNumberFormat="1" applyFont="1" applyBorder="1" applyAlignment="1">
      <alignment horizontal="right" vertical="center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0" workbookViewId="0">
      <selection activeCell="D20" sqref="D20"/>
    </sheetView>
  </sheetViews>
  <sheetFormatPr defaultRowHeight="12.75" x14ac:dyDescent="0.2"/>
  <cols>
    <col min="1" max="1" width="4" style="35" customWidth="1"/>
    <col min="2" max="2" width="21.75" style="35" customWidth="1"/>
    <col min="3" max="4" width="12.25" style="38" customWidth="1"/>
    <col min="5" max="5" width="23" style="39" customWidth="1"/>
    <col min="6" max="7" width="12.875" style="38" customWidth="1"/>
    <col min="8" max="8" width="15.75" style="42" customWidth="1"/>
    <col min="9" max="254" width="8.75" style="35"/>
    <col min="255" max="255" width="5.875" style="35" customWidth="1"/>
    <col min="256" max="256" width="21.75" style="35" customWidth="1"/>
    <col min="257" max="258" width="12.25" style="35" customWidth="1"/>
    <col min="259" max="259" width="23" style="35" customWidth="1"/>
    <col min="260" max="260" width="16.125" style="35" customWidth="1"/>
    <col min="261" max="261" width="14.5" style="35" bestFit="1" customWidth="1"/>
    <col min="262" max="510" width="8.75" style="35"/>
    <col min="511" max="511" width="5.875" style="35" customWidth="1"/>
    <col min="512" max="512" width="21.75" style="35" customWidth="1"/>
    <col min="513" max="514" width="12.25" style="35" customWidth="1"/>
    <col min="515" max="515" width="23" style="35" customWidth="1"/>
    <col min="516" max="516" width="16.125" style="35" customWidth="1"/>
    <col min="517" max="517" width="14.5" style="35" bestFit="1" customWidth="1"/>
    <col min="518" max="766" width="8.75" style="35"/>
    <col min="767" max="767" width="5.875" style="35" customWidth="1"/>
    <col min="768" max="768" width="21.75" style="35" customWidth="1"/>
    <col min="769" max="770" width="12.25" style="35" customWidth="1"/>
    <col min="771" max="771" width="23" style="35" customWidth="1"/>
    <col min="772" max="772" width="16.125" style="35" customWidth="1"/>
    <col min="773" max="773" width="14.5" style="35" bestFit="1" customWidth="1"/>
    <col min="774" max="1022" width="8.75" style="35"/>
    <col min="1023" max="1023" width="5.875" style="35" customWidth="1"/>
    <col min="1024" max="1024" width="21.75" style="35" customWidth="1"/>
    <col min="1025" max="1026" width="12.25" style="35" customWidth="1"/>
    <col min="1027" max="1027" width="23" style="35" customWidth="1"/>
    <col min="1028" max="1028" width="16.125" style="35" customWidth="1"/>
    <col min="1029" max="1029" width="14.5" style="35" bestFit="1" customWidth="1"/>
    <col min="1030" max="1278" width="8.75" style="35"/>
    <col min="1279" max="1279" width="5.875" style="35" customWidth="1"/>
    <col min="1280" max="1280" width="21.75" style="35" customWidth="1"/>
    <col min="1281" max="1282" width="12.25" style="35" customWidth="1"/>
    <col min="1283" max="1283" width="23" style="35" customWidth="1"/>
    <col min="1284" max="1284" width="16.125" style="35" customWidth="1"/>
    <col min="1285" max="1285" width="14.5" style="35" bestFit="1" customWidth="1"/>
    <col min="1286" max="1534" width="8.75" style="35"/>
    <col min="1535" max="1535" width="5.875" style="35" customWidth="1"/>
    <col min="1536" max="1536" width="21.75" style="35" customWidth="1"/>
    <col min="1537" max="1538" width="12.25" style="35" customWidth="1"/>
    <col min="1539" max="1539" width="23" style="35" customWidth="1"/>
    <col min="1540" max="1540" width="16.125" style="35" customWidth="1"/>
    <col min="1541" max="1541" width="14.5" style="35" bestFit="1" customWidth="1"/>
    <col min="1542" max="1790" width="8.75" style="35"/>
    <col min="1791" max="1791" width="5.875" style="35" customWidth="1"/>
    <col min="1792" max="1792" width="21.75" style="35" customWidth="1"/>
    <col min="1793" max="1794" width="12.25" style="35" customWidth="1"/>
    <col min="1795" max="1795" width="23" style="35" customWidth="1"/>
    <col min="1796" max="1796" width="16.125" style="35" customWidth="1"/>
    <col min="1797" max="1797" width="14.5" style="35" bestFit="1" customWidth="1"/>
    <col min="1798" max="2046" width="8.75" style="35"/>
    <col min="2047" max="2047" width="5.875" style="35" customWidth="1"/>
    <col min="2048" max="2048" width="21.75" style="35" customWidth="1"/>
    <col min="2049" max="2050" width="12.25" style="35" customWidth="1"/>
    <col min="2051" max="2051" width="23" style="35" customWidth="1"/>
    <col min="2052" max="2052" width="16.125" style="35" customWidth="1"/>
    <col min="2053" max="2053" width="14.5" style="35" bestFit="1" customWidth="1"/>
    <col min="2054" max="2302" width="8.75" style="35"/>
    <col min="2303" max="2303" width="5.875" style="35" customWidth="1"/>
    <col min="2304" max="2304" width="21.75" style="35" customWidth="1"/>
    <col min="2305" max="2306" width="12.25" style="35" customWidth="1"/>
    <col min="2307" max="2307" width="23" style="35" customWidth="1"/>
    <col min="2308" max="2308" width="16.125" style="35" customWidth="1"/>
    <col min="2309" max="2309" width="14.5" style="35" bestFit="1" customWidth="1"/>
    <col min="2310" max="2558" width="8.75" style="35"/>
    <col min="2559" max="2559" width="5.875" style="35" customWidth="1"/>
    <col min="2560" max="2560" width="21.75" style="35" customWidth="1"/>
    <col min="2561" max="2562" width="12.25" style="35" customWidth="1"/>
    <col min="2563" max="2563" width="23" style="35" customWidth="1"/>
    <col min="2564" max="2564" width="16.125" style="35" customWidth="1"/>
    <col min="2565" max="2565" width="14.5" style="35" bestFit="1" customWidth="1"/>
    <col min="2566" max="2814" width="8.75" style="35"/>
    <col min="2815" max="2815" width="5.875" style="35" customWidth="1"/>
    <col min="2816" max="2816" width="21.75" style="35" customWidth="1"/>
    <col min="2817" max="2818" width="12.25" style="35" customWidth="1"/>
    <col min="2819" max="2819" width="23" style="35" customWidth="1"/>
    <col min="2820" max="2820" width="16.125" style="35" customWidth="1"/>
    <col min="2821" max="2821" width="14.5" style="35" bestFit="1" customWidth="1"/>
    <col min="2822" max="3070" width="8.75" style="35"/>
    <col min="3071" max="3071" width="5.875" style="35" customWidth="1"/>
    <col min="3072" max="3072" width="21.75" style="35" customWidth="1"/>
    <col min="3073" max="3074" width="12.25" style="35" customWidth="1"/>
    <col min="3075" max="3075" width="23" style="35" customWidth="1"/>
    <col min="3076" max="3076" width="16.125" style="35" customWidth="1"/>
    <col min="3077" max="3077" width="14.5" style="35" bestFit="1" customWidth="1"/>
    <col min="3078" max="3326" width="8.75" style="35"/>
    <col min="3327" max="3327" width="5.875" style="35" customWidth="1"/>
    <col min="3328" max="3328" width="21.75" style="35" customWidth="1"/>
    <col min="3329" max="3330" width="12.25" style="35" customWidth="1"/>
    <col min="3331" max="3331" width="23" style="35" customWidth="1"/>
    <col min="3332" max="3332" width="16.125" style="35" customWidth="1"/>
    <col min="3333" max="3333" width="14.5" style="35" bestFit="1" customWidth="1"/>
    <col min="3334" max="3582" width="8.75" style="35"/>
    <col min="3583" max="3583" width="5.875" style="35" customWidth="1"/>
    <col min="3584" max="3584" width="21.75" style="35" customWidth="1"/>
    <col min="3585" max="3586" width="12.25" style="35" customWidth="1"/>
    <col min="3587" max="3587" width="23" style="35" customWidth="1"/>
    <col min="3588" max="3588" width="16.125" style="35" customWidth="1"/>
    <col min="3589" max="3589" width="14.5" style="35" bestFit="1" customWidth="1"/>
    <col min="3590" max="3838" width="8.75" style="35"/>
    <col min="3839" max="3839" width="5.875" style="35" customWidth="1"/>
    <col min="3840" max="3840" width="21.75" style="35" customWidth="1"/>
    <col min="3841" max="3842" width="12.25" style="35" customWidth="1"/>
    <col min="3843" max="3843" width="23" style="35" customWidth="1"/>
    <col min="3844" max="3844" width="16.125" style="35" customWidth="1"/>
    <col min="3845" max="3845" width="14.5" style="35" bestFit="1" customWidth="1"/>
    <col min="3846" max="4094" width="8.75" style="35"/>
    <col min="4095" max="4095" width="5.875" style="35" customWidth="1"/>
    <col min="4096" max="4096" width="21.75" style="35" customWidth="1"/>
    <col min="4097" max="4098" width="12.25" style="35" customWidth="1"/>
    <col min="4099" max="4099" width="23" style="35" customWidth="1"/>
    <col min="4100" max="4100" width="16.125" style="35" customWidth="1"/>
    <col min="4101" max="4101" width="14.5" style="35" bestFit="1" customWidth="1"/>
    <col min="4102" max="4350" width="8.75" style="35"/>
    <col min="4351" max="4351" width="5.875" style="35" customWidth="1"/>
    <col min="4352" max="4352" width="21.75" style="35" customWidth="1"/>
    <col min="4353" max="4354" width="12.25" style="35" customWidth="1"/>
    <col min="4355" max="4355" width="23" style="35" customWidth="1"/>
    <col min="4356" max="4356" width="16.125" style="35" customWidth="1"/>
    <col min="4357" max="4357" width="14.5" style="35" bestFit="1" customWidth="1"/>
    <col min="4358" max="4606" width="8.75" style="35"/>
    <col min="4607" max="4607" width="5.875" style="35" customWidth="1"/>
    <col min="4608" max="4608" width="21.75" style="35" customWidth="1"/>
    <col min="4609" max="4610" width="12.25" style="35" customWidth="1"/>
    <col min="4611" max="4611" width="23" style="35" customWidth="1"/>
    <col min="4612" max="4612" width="16.125" style="35" customWidth="1"/>
    <col min="4613" max="4613" width="14.5" style="35" bestFit="1" customWidth="1"/>
    <col min="4614" max="4862" width="8.75" style="35"/>
    <col min="4863" max="4863" width="5.875" style="35" customWidth="1"/>
    <col min="4864" max="4864" width="21.75" style="35" customWidth="1"/>
    <col min="4865" max="4866" width="12.25" style="35" customWidth="1"/>
    <col min="4867" max="4867" width="23" style="35" customWidth="1"/>
    <col min="4868" max="4868" width="16.125" style="35" customWidth="1"/>
    <col min="4869" max="4869" width="14.5" style="35" bestFit="1" customWidth="1"/>
    <col min="4870" max="5118" width="8.75" style="35"/>
    <col min="5119" max="5119" width="5.875" style="35" customWidth="1"/>
    <col min="5120" max="5120" width="21.75" style="35" customWidth="1"/>
    <col min="5121" max="5122" width="12.25" style="35" customWidth="1"/>
    <col min="5123" max="5123" width="23" style="35" customWidth="1"/>
    <col min="5124" max="5124" width="16.125" style="35" customWidth="1"/>
    <col min="5125" max="5125" width="14.5" style="35" bestFit="1" customWidth="1"/>
    <col min="5126" max="5374" width="8.75" style="35"/>
    <col min="5375" max="5375" width="5.875" style="35" customWidth="1"/>
    <col min="5376" max="5376" width="21.75" style="35" customWidth="1"/>
    <col min="5377" max="5378" width="12.25" style="35" customWidth="1"/>
    <col min="5379" max="5379" width="23" style="35" customWidth="1"/>
    <col min="5380" max="5380" width="16.125" style="35" customWidth="1"/>
    <col min="5381" max="5381" width="14.5" style="35" bestFit="1" customWidth="1"/>
    <col min="5382" max="5630" width="8.75" style="35"/>
    <col min="5631" max="5631" width="5.875" style="35" customWidth="1"/>
    <col min="5632" max="5632" width="21.75" style="35" customWidth="1"/>
    <col min="5633" max="5634" width="12.25" style="35" customWidth="1"/>
    <col min="5635" max="5635" width="23" style="35" customWidth="1"/>
    <col min="5636" max="5636" width="16.125" style="35" customWidth="1"/>
    <col min="5637" max="5637" width="14.5" style="35" bestFit="1" customWidth="1"/>
    <col min="5638" max="5886" width="8.75" style="35"/>
    <col min="5887" max="5887" width="5.875" style="35" customWidth="1"/>
    <col min="5888" max="5888" width="21.75" style="35" customWidth="1"/>
    <col min="5889" max="5890" width="12.25" style="35" customWidth="1"/>
    <col min="5891" max="5891" width="23" style="35" customWidth="1"/>
    <col min="5892" max="5892" width="16.125" style="35" customWidth="1"/>
    <col min="5893" max="5893" width="14.5" style="35" bestFit="1" customWidth="1"/>
    <col min="5894" max="6142" width="8.75" style="35"/>
    <col min="6143" max="6143" width="5.875" style="35" customWidth="1"/>
    <col min="6144" max="6144" width="21.75" style="35" customWidth="1"/>
    <col min="6145" max="6146" width="12.25" style="35" customWidth="1"/>
    <col min="6147" max="6147" width="23" style="35" customWidth="1"/>
    <col min="6148" max="6148" width="16.125" style="35" customWidth="1"/>
    <col min="6149" max="6149" width="14.5" style="35" bestFit="1" customWidth="1"/>
    <col min="6150" max="6398" width="8.75" style="35"/>
    <col min="6399" max="6399" width="5.875" style="35" customWidth="1"/>
    <col min="6400" max="6400" width="21.75" style="35" customWidth="1"/>
    <col min="6401" max="6402" width="12.25" style="35" customWidth="1"/>
    <col min="6403" max="6403" width="23" style="35" customWidth="1"/>
    <col min="6404" max="6404" width="16.125" style="35" customWidth="1"/>
    <col min="6405" max="6405" width="14.5" style="35" bestFit="1" customWidth="1"/>
    <col min="6406" max="6654" width="8.75" style="35"/>
    <col min="6655" max="6655" width="5.875" style="35" customWidth="1"/>
    <col min="6656" max="6656" width="21.75" style="35" customWidth="1"/>
    <col min="6657" max="6658" width="12.25" style="35" customWidth="1"/>
    <col min="6659" max="6659" width="23" style="35" customWidth="1"/>
    <col min="6660" max="6660" width="16.125" style="35" customWidth="1"/>
    <col min="6661" max="6661" width="14.5" style="35" bestFit="1" customWidth="1"/>
    <col min="6662" max="6910" width="8.75" style="35"/>
    <col min="6911" max="6911" width="5.875" style="35" customWidth="1"/>
    <col min="6912" max="6912" width="21.75" style="35" customWidth="1"/>
    <col min="6913" max="6914" width="12.25" style="35" customWidth="1"/>
    <col min="6915" max="6915" width="23" style="35" customWidth="1"/>
    <col min="6916" max="6916" width="16.125" style="35" customWidth="1"/>
    <col min="6917" max="6917" width="14.5" style="35" bestFit="1" customWidth="1"/>
    <col min="6918" max="7166" width="8.75" style="35"/>
    <col min="7167" max="7167" width="5.875" style="35" customWidth="1"/>
    <col min="7168" max="7168" width="21.75" style="35" customWidth="1"/>
    <col min="7169" max="7170" width="12.25" style="35" customWidth="1"/>
    <col min="7171" max="7171" width="23" style="35" customWidth="1"/>
    <col min="7172" max="7172" width="16.125" style="35" customWidth="1"/>
    <col min="7173" max="7173" width="14.5" style="35" bestFit="1" customWidth="1"/>
    <col min="7174" max="7422" width="8.75" style="35"/>
    <col min="7423" max="7423" width="5.875" style="35" customWidth="1"/>
    <col min="7424" max="7424" width="21.75" style="35" customWidth="1"/>
    <col min="7425" max="7426" width="12.25" style="35" customWidth="1"/>
    <col min="7427" max="7427" width="23" style="35" customWidth="1"/>
    <col min="7428" max="7428" width="16.125" style="35" customWidth="1"/>
    <col min="7429" max="7429" width="14.5" style="35" bestFit="1" customWidth="1"/>
    <col min="7430" max="7678" width="8.75" style="35"/>
    <col min="7679" max="7679" width="5.875" style="35" customWidth="1"/>
    <col min="7680" max="7680" width="21.75" style="35" customWidth="1"/>
    <col min="7681" max="7682" width="12.25" style="35" customWidth="1"/>
    <col min="7683" max="7683" width="23" style="35" customWidth="1"/>
    <col min="7684" max="7684" width="16.125" style="35" customWidth="1"/>
    <col min="7685" max="7685" width="14.5" style="35" bestFit="1" customWidth="1"/>
    <col min="7686" max="7934" width="8.75" style="35"/>
    <col min="7935" max="7935" width="5.875" style="35" customWidth="1"/>
    <col min="7936" max="7936" width="21.75" style="35" customWidth="1"/>
    <col min="7937" max="7938" width="12.25" style="35" customWidth="1"/>
    <col min="7939" max="7939" width="23" style="35" customWidth="1"/>
    <col min="7940" max="7940" width="16.125" style="35" customWidth="1"/>
    <col min="7941" max="7941" width="14.5" style="35" bestFit="1" customWidth="1"/>
    <col min="7942" max="8190" width="8.75" style="35"/>
    <col min="8191" max="8191" width="5.875" style="35" customWidth="1"/>
    <col min="8192" max="8192" width="21.75" style="35" customWidth="1"/>
    <col min="8193" max="8194" width="12.25" style="35" customWidth="1"/>
    <col min="8195" max="8195" width="23" style="35" customWidth="1"/>
    <col min="8196" max="8196" width="16.125" style="35" customWidth="1"/>
    <col min="8197" max="8197" width="14.5" style="35" bestFit="1" customWidth="1"/>
    <col min="8198" max="8446" width="8.75" style="35"/>
    <col min="8447" max="8447" width="5.875" style="35" customWidth="1"/>
    <col min="8448" max="8448" width="21.75" style="35" customWidth="1"/>
    <col min="8449" max="8450" width="12.25" style="35" customWidth="1"/>
    <col min="8451" max="8451" width="23" style="35" customWidth="1"/>
    <col min="8452" max="8452" width="16.125" style="35" customWidth="1"/>
    <col min="8453" max="8453" width="14.5" style="35" bestFit="1" customWidth="1"/>
    <col min="8454" max="8702" width="8.75" style="35"/>
    <col min="8703" max="8703" width="5.875" style="35" customWidth="1"/>
    <col min="8704" max="8704" width="21.75" style="35" customWidth="1"/>
    <col min="8705" max="8706" width="12.25" style="35" customWidth="1"/>
    <col min="8707" max="8707" width="23" style="35" customWidth="1"/>
    <col min="8708" max="8708" width="16.125" style="35" customWidth="1"/>
    <col min="8709" max="8709" width="14.5" style="35" bestFit="1" customWidth="1"/>
    <col min="8710" max="8958" width="8.75" style="35"/>
    <col min="8959" max="8959" width="5.875" style="35" customWidth="1"/>
    <col min="8960" max="8960" width="21.75" style="35" customWidth="1"/>
    <col min="8961" max="8962" width="12.25" style="35" customWidth="1"/>
    <col min="8963" max="8963" width="23" style="35" customWidth="1"/>
    <col min="8964" max="8964" width="16.125" style="35" customWidth="1"/>
    <col min="8965" max="8965" width="14.5" style="35" bestFit="1" customWidth="1"/>
    <col min="8966" max="9214" width="8.75" style="35"/>
    <col min="9215" max="9215" width="5.875" style="35" customWidth="1"/>
    <col min="9216" max="9216" width="21.75" style="35" customWidth="1"/>
    <col min="9217" max="9218" width="12.25" style="35" customWidth="1"/>
    <col min="9219" max="9219" width="23" style="35" customWidth="1"/>
    <col min="9220" max="9220" width="16.125" style="35" customWidth="1"/>
    <col min="9221" max="9221" width="14.5" style="35" bestFit="1" customWidth="1"/>
    <col min="9222" max="9470" width="8.75" style="35"/>
    <col min="9471" max="9471" width="5.875" style="35" customWidth="1"/>
    <col min="9472" max="9472" width="21.75" style="35" customWidth="1"/>
    <col min="9473" max="9474" width="12.25" style="35" customWidth="1"/>
    <col min="9475" max="9475" width="23" style="35" customWidth="1"/>
    <col min="9476" max="9476" width="16.125" style="35" customWidth="1"/>
    <col min="9477" max="9477" width="14.5" style="35" bestFit="1" customWidth="1"/>
    <col min="9478" max="9726" width="8.75" style="35"/>
    <col min="9727" max="9727" width="5.875" style="35" customWidth="1"/>
    <col min="9728" max="9728" width="21.75" style="35" customWidth="1"/>
    <col min="9729" max="9730" width="12.25" style="35" customWidth="1"/>
    <col min="9731" max="9731" width="23" style="35" customWidth="1"/>
    <col min="9732" max="9732" width="16.125" style="35" customWidth="1"/>
    <col min="9733" max="9733" width="14.5" style="35" bestFit="1" customWidth="1"/>
    <col min="9734" max="9982" width="8.75" style="35"/>
    <col min="9983" max="9983" width="5.875" style="35" customWidth="1"/>
    <col min="9984" max="9984" width="21.75" style="35" customWidth="1"/>
    <col min="9985" max="9986" width="12.25" style="35" customWidth="1"/>
    <col min="9987" max="9987" width="23" style="35" customWidth="1"/>
    <col min="9988" max="9988" width="16.125" style="35" customWidth="1"/>
    <col min="9989" max="9989" width="14.5" style="35" bestFit="1" customWidth="1"/>
    <col min="9990" max="10238" width="8.75" style="35"/>
    <col min="10239" max="10239" width="5.875" style="35" customWidth="1"/>
    <col min="10240" max="10240" width="21.75" style="35" customWidth="1"/>
    <col min="10241" max="10242" width="12.25" style="35" customWidth="1"/>
    <col min="10243" max="10243" width="23" style="35" customWidth="1"/>
    <col min="10244" max="10244" width="16.125" style="35" customWidth="1"/>
    <col min="10245" max="10245" width="14.5" style="35" bestFit="1" customWidth="1"/>
    <col min="10246" max="10494" width="8.75" style="35"/>
    <col min="10495" max="10495" width="5.875" style="35" customWidth="1"/>
    <col min="10496" max="10496" width="21.75" style="35" customWidth="1"/>
    <col min="10497" max="10498" width="12.25" style="35" customWidth="1"/>
    <col min="10499" max="10499" width="23" style="35" customWidth="1"/>
    <col min="10500" max="10500" width="16.125" style="35" customWidth="1"/>
    <col min="10501" max="10501" width="14.5" style="35" bestFit="1" customWidth="1"/>
    <col min="10502" max="10750" width="8.75" style="35"/>
    <col min="10751" max="10751" width="5.875" style="35" customWidth="1"/>
    <col min="10752" max="10752" width="21.75" style="35" customWidth="1"/>
    <col min="10753" max="10754" width="12.25" style="35" customWidth="1"/>
    <col min="10755" max="10755" width="23" style="35" customWidth="1"/>
    <col min="10756" max="10756" width="16.125" style="35" customWidth="1"/>
    <col min="10757" max="10757" width="14.5" style="35" bestFit="1" customWidth="1"/>
    <col min="10758" max="11006" width="8.75" style="35"/>
    <col min="11007" max="11007" width="5.875" style="35" customWidth="1"/>
    <col min="11008" max="11008" width="21.75" style="35" customWidth="1"/>
    <col min="11009" max="11010" width="12.25" style="35" customWidth="1"/>
    <col min="11011" max="11011" width="23" style="35" customWidth="1"/>
    <col min="11012" max="11012" width="16.125" style="35" customWidth="1"/>
    <col min="11013" max="11013" width="14.5" style="35" bestFit="1" customWidth="1"/>
    <col min="11014" max="11262" width="8.75" style="35"/>
    <col min="11263" max="11263" width="5.875" style="35" customWidth="1"/>
    <col min="11264" max="11264" width="21.75" style="35" customWidth="1"/>
    <col min="11265" max="11266" width="12.25" style="35" customWidth="1"/>
    <col min="11267" max="11267" width="23" style="35" customWidth="1"/>
    <col min="11268" max="11268" width="16.125" style="35" customWidth="1"/>
    <col min="11269" max="11269" width="14.5" style="35" bestFit="1" customWidth="1"/>
    <col min="11270" max="11518" width="8.75" style="35"/>
    <col min="11519" max="11519" width="5.875" style="35" customWidth="1"/>
    <col min="11520" max="11520" width="21.75" style="35" customWidth="1"/>
    <col min="11521" max="11522" width="12.25" style="35" customWidth="1"/>
    <col min="11523" max="11523" width="23" style="35" customWidth="1"/>
    <col min="11524" max="11524" width="16.125" style="35" customWidth="1"/>
    <col min="11525" max="11525" width="14.5" style="35" bestFit="1" customWidth="1"/>
    <col min="11526" max="11774" width="8.75" style="35"/>
    <col min="11775" max="11775" width="5.875" style="35" customWidth="1"/>
    <col min="11776" max="11776" width="21.75" style="35" customWidth="1"/>
    <col min="11777" max="11778" width="12.25" style="35" customWidth="1"/>
    <col min="11779" max="11779" width="23" style="35" customWidth="1"/>
    <col min="11780" max="11780" width="16.125" style="35" customWidth="1"/>
    <col min="11781" max="11781" width="14.5" style="35" bestFit="1" customWidth="1"/>
    <col min="11782" max="12030" width="8.75" style="35"/>
    <col min="12031" max="12031" width="5.875" style="35" customWidth="1"/>
    <col min="12032" max="12032" width="21.75" style="35" customWidth="1"/>
    <col min="12033" max="12034" width="12.25" style="35" customWidth="1"/>
    <col min="12035" max="12035" width="23" style="35" customWidth="1"/>
    <col min="12036" max="12036" width="16.125" style="35" customWidth="1"/>
    <col min="12037" max="12037" width="14.5" style="35" bestFit="1" customWidth="1"/>
    <col min="12038" max="12286" width="8.75" style="35"/>
    <col min="12287" max="12287" width="5.875" style="35" customWidth="1"/>
    <col min="12288" max="12288" width="21.75" style="35" customWidth="1"/>
    <col min="12289" max="12290" width="12.25" style="35" customWidth="1"/>
    <col min="12291" max="12291" width="23" style="35" customWidth="1"/>
    <col min="12292" max="12292" width="16.125" style="35" customWidth="1"/>
    <col min="12293" max="12293" width="14.5" style="35" bestFit="1" customWidth="1"/>
    <col min="12294" max="12542" width="8.75" style="35"/>
    <col min="12543" max="12543" width="5.875" style="35" customWidth="1"/>
    <col min="12544" max="12544" width="21.75" style="35" customWidth="1"/>
    <col min="12545" max="12546" width="12.25" style="35" customWidth="1"/>
    <col min="12547" max="12547" width="23" style="35" customWidth="1"/>
    <col min="12548" max="12548" width="16.125" style="35" customWidth="1"/>
    <col min="12549" max="12549" width="14.5" style="35" bestFit="1" customWidth="1"/>
    <col min="12550" max="12798" width="8.75" style="35"/>
    <col min="12799" max="12799" width="5.875" style="35" customWidth="1"/>
    <col min="12800" max="12800" width="21.75" style="35" customWidth="1"/>
    <col min="12801" max="12802" width="12.25" style="35" customWidth="1"/>
    <col min="12803" max="12803" width="23" style="35" customWidth="1"/>
    <col min="12804" max="12804" width="16.125" style="35" customWidth="1"/>
    <col min="12805" max="12805" width="14.5" style="35" bestFit="1" customWidth="1"/>
    <col min="12806" max="13054" width="8.75" style="35"/>
    <col min="13055" max="13055" width="5.875" style="35" customWidth="1"/>
    <col min="13056" max="13056" width="21.75" style="35" customWidth="1"/>
    <col min="13057" max="13058" width="12.25" style="35" customWidth="1"/>
    <col min="13059" max="13059" width="23" style="35" customWidth="1"/>
    <col min="13060" max="13060" width="16.125" style="35" customWidth="1"/>
    <col min="13061" max="13061" width="14.5" style="35" bestFit="1" customWidth="1"/>
    <col min="13062" max="13310" width="8.75" style="35"/>
    <col min="13311" max="13311" width="5.875" style="35" customWidth="1"/>
    <col min="13312" max="13312" width="21.75" style="35" customWidth="1"/>
    <col min="13313" max="13314" width="12.25" style="35" customWidth="1"/>
    <col min="13315" max="13315" width="23" style="35" customWidth="1"/>
    <col min="13316" max="13316" width="16.125" style="35" customWidth="1"/>
    <col min="13317" max="13317" width="14.5" style="35" bestFit="1" customWidth="1"/>
    <col min="13318" max="13566" width="8.75" style="35"/>
    <col min="13567" max="13567" width="5.875" style="35" customWidth="1"/>
    <col min="13568" max="13568" width="21.75" style="35" customWidth="1"/>
    <col min="13569" max="13570" width="12.25" style="35" customWidth="1"/>
    <col min="13571" max="13571" width="23" style="35" customWidth="1"/>
    <col min="13572" max="13572" width="16.125" style="35" customWidth="1"/>
    <col min="13573" max="13573" width="14.5" style="35" bestFit="1" customWidth="1"/>
    <col min="13574" max="13822" width="8.75" style="35"/>
    <col min="13823" max="13823" width="5.875" style="35" customWidth="1"/>
    <col min="13824" max="13824" width="21.75" style="35" customWidth="1"/>
    <col min="13825" max="13826" width="12.25" style="35" customWidth="1"/>
    <col min="13827" max="13827" width="23" style="35" customWidth="1"/>
    <col min="13828" max="13828" width="16.125" style="35" customWidth="1"/>
    <col min="13829" max="13829" width="14.5" style="35" bestFit="1" customWidth="1"/>
    <col min="13830" max="14078" width="8.75" style="35"/>
    <col min="14079" max="14079" width="5.875" style="35" customWidth="1"/>
    <col min="14080" max="14080" width="21.75" style="35" customWidth="1"/>
    <col min="14081" max="14082" width="12.25" style="35" customWidth="1"/>
    <col min="14083" max="14083" width="23" style="35" customWidth="1"/>
    <col min="14084" max="14084" width="16.125" style="35" customWidth="1"/>
    <col min="14085" max="14085" width="14.5" style="35" bestFit="1" customWidth="1"/>
    <col min="14086" max="14334" width="8.75" style="35"/>
    <col min="14335" max="14335" width="5.875" style="35" customWidth="1"/>
    <col min="14336" max="14336" width="21.75" style="35" customWidth="1"/>
    <col min="14337" max="14338" width="12.25" style="35" customWidth="1"/>
    <col min="14339" max="14339" width="23" style="35" customWidth="1"/>
    <col min="14340" max="14340" width="16.125" style="35" customWidth="1"/>
    <col min="14341" max="14341" width="14.5" style="35" bestFit="1" customWidth="1"/>
    <col min="14342" max="14590" width="8.75" style="35"/>
    <col min="14591" max="14591" width="5.875" style="35" customWidth="1"/>
    <col min="14592" max="14592" width="21.75" style="35" customWidth="1"/>
    <col min="14593" max="14594" width="12.25" style="35" customWidth="1"/>
    <col min="14595" max="14595" width="23" style="35" customWidth="1"/>
    <col min="14596" max="14596" width="16.125" style="35" customWidth="1"/>
    <col min="14597" max="14597" width="14.5" style="35" bestFit="1" customWidth="1"/>
    <col min="14598" max="14846" width="8.75" style="35"/>
    <col min="14847" max="14847" width="5.875" style="35" customWidth="1"/>
    <col min="14848" max="14848" width="21.75" style="35" customWidth="1"/>
    <col min="14849" max="14850" width="12.25" style="35" customWidth="1"/>
    <col min="14851" max="14851" width="23" style="35" customWidth="1"/>
    <col min="14852" max="14852" width="16.125" style="35" customWidth="1"/>
    <col min="14853" max="14853" width="14.5" style="35" bestFit="1" customWidth="1"/>
    <col min="14854" max="15102" width="8.75" style="35"/>
    <col min="15103" max="15103" width="5.875" style="35" customWidth="1"/>
    <col min="15104" max="15104" width="21.75" style="35" customWidth="1"/>
    <col min="15105" max="15106" width="12.25" style="35" customWidth="1"/>
    <col min="15107" max="15107" width="23" style="35" customWidth="1"/>
    <col min="15108" max="15108" width="16.125" style="35" customWidth="1"/>
    <col min="15109" max="15109" width="14.5" style="35" bestFit="1" customWidth="1"/>
    <col min="15110" max="15358" width="8.75" style="35"/>
    <col min="15359" max="15359" width="5.875" style="35" customWidth="1"/>
    <col min="15360" max="15360" width="21.75" style="35" customWidth="1"/>
    <col min="15361" max="15362" width="12.25" style="35" customWidth="1"/>
    <col min="15363" max="15363" width="23" style="35" customWidth="1"/>
    <col min="15364" max="15364" width="16.125" style="35" customWidth="1"/>
    <col min="15365" max="15365" width="14.5" style="35" bestFit="1" customWidth="1"/>
    <col min="15366" max="15614" width="8.75" style="35"/>
    <col min="15615" max="15615" width="5.875" style="35" customWidth="1"/>
    <col min="15616" max="15616" width="21.75" style="35" customWidth="1"/>
    <col min="15617" max="15618" width="12.25" style="35" customWidth="1"/>
    <col min="15619" max="15619" width="23" style="35" customWidth="1"/>
    <col min="15620" max="15620" width="16.125" style="35" customWidth="1"/>
    <col min="15621" max="15621" width="14.5" style="35" bestFit="1" customWidth="1"/>
    <col min="15622" max="15870" width="8.75" style="35"/>
    <col min="15871" max="15871" width="5.875" style="35" customWidth="1"/>
    <col min="15872" max="15872" width="21.75" style="35" customWidth="1"/>
    <col min="15873" max="15874" width="12.25" style="35" customWidth="1"/>
    <col min="15875" max="15875" width="23" style="35" customWidth="1"/>
    <col min="15876" max="15876" width="16.125" style="35" customWidth="1"/>
    <col min="15877" max="15877" width="14.5" style="35" bestFit="1" customWidth="1"/>
    <col min="15878" max="16126" width="8.75" style="35"/>
    <col min="16127" max="16127" width="5.875" style="35" customWidth="1"/>
    <col min="16128" max="16128" width="21.75" style="35" customWidth="1"/>
    <col min="16129" max="16130" width="12.25" style="35" customWidth="1"/>
    <col min="16131" max="16131" width="23" style="35" customWidth="1"/>
    <col min="16132" max="16132" width="16.125" style="35" customWidth="1"/>
    <col min="16133" max="16133" width="14.5" style="35" bestFit="1" customWidth="1"/>
    <col min="16134" max="16382" width="8.75" style="35"/>
    <col min="16383" max="16384" width="8.75" style="35" customWidth="1"/>
  </cols>
  <sheetData>
    <row r="1" spans="1:8" s="24" customFormat="1" ht="25.5" x14ac:dyDescent="0.3">
      <c r="A1" s="43" t="s">
        <v>101</v>
      </c>
      <c r="B1" s="43"/>
      <c r="C1" s="43"/>
      <c r="D1" s="43"/>
      <c r="E1" s="43"/>
      <c r="F1" s="43"/>
      <c r="G1" s="43"/>
      <c r="H1" s="40"/>
    </row>
    <row r="2" spans="1:8" s="24" customFormat="1" ht="15" customHeight="1" x14ac:dyDescent="0.3">
      <c r="A2" s="25" t="s">
        <v>102</v>
      </c>
      <c r="B2" s="26"/>
      <c r="C2" s="26"/>
      <c r="D2" s="26"/>
      <c r="G2" s="27" t="s">
        <v>104</v>
      </c>
      <c r="H2" s="40"/>
    </row>
    <row r="3" spans="1:8" s="31" customFormat="1" x14ac:dyDescent="0.2">
      <c r="A3" s="28" t="s">
        <v>0</v>
      </c>
      <c r="B3" s="28" t="s">
        <v>1</v>
      </c>
      <c r="C3" s="29" t="s">
        <v>2</v>
      </c>
      <c r="D3" s="29" t="s">
        <v>3</v>
      </c>
      <c r="E3" s="30" t="s">
        <v>4</v>
      </c>
      <c r="F3" s="29" t="s">
        <v>2</v>
      </c>
      <c r="G3" s="29" t="s">
        <v>3</v>
      </c>
      <c r="H3" s="41"/>
    </row>
    <row r="4" spans="1:8" ht="15" customHeight="1" x14ac:dyDescent="0.2">
      <c r="A4" s="32">
        <v>1</v>
      </c>
      <c r="B4" s="33" t="s">
        <v>5</v>
      </c>
      <c r="C4" s="34" t="s">
        <v>6</v>
      </c>
      <c r="D4" s="34" t="s">
        <v>6</v>
      </c>
      <c r="E4" s="23" t="s">
        <v>7</v>
      </c>
      <c r="F4" s="34" t="s">
        <v>6</v>
      </c>
      <c r="G4" s="34" t="s">
        <v>6</v>
      </c>
    </row>
    <row r="5" spans="1:8" ht="15" customHeight="1" x14ac:dyDescent="0.2">
      <c r="A5" s="32">
        <v>2</v>
      </c>
      <c r="B5" s="33" t="s">
        <v>8</v>
      </c>
      <c r="C5" s="34" t="s">
        <v>6</v>
      </c>
      <c r="D5" s="34" t="s">
        <v>6</v>
      </c>
      <c r="E5" s="23" t="s">
        <v>9</v>
      </c>
      <c r="F5" s="34" t="s">
        <v>6</v>
      </c>
      <c r="G5" s="34" t="s">
        <v>6</v>
      </c>
    </row>
    <row r="6" spans="1:8" ht="15" customHeight="1" x14ac:dyDescent="0.2">
      <c r="A6" s="32">
        <v>3</v>
      </c>
      <c r="B6" s="33" t="s">
        <v>10</v>
      </c>
      <c r="C6" s="23">
        <v>6386356.5800000001</v>
      </c>
      <c r="D6" s="36">
        <v>4679869.78</v>
      </c>
      <c r="E6" s="23" t="s">
        <v>11</v>
      </c>
      <c r="F6" s="34" t="s">
        <v>6</v>
      </c>
      <c r="G6" s="34" t="s">
        <v>6</v>
      </c>
    </row>
    <row r="7" spans="1:8" ht="15" customHeight="1" x14ac:dyDescent="0.2">
      <c r="A7" s="32">
        <v>4</v>
      </c>
      <c r="B7" s="33" t="s">
        <v>12</v>
      </c>
      <c r="C7" s="23">
        <v>0</v>
      </c>
      <c r="D7" s="37">
        <v>0</v>
      </c>
      <c r="E7" s="23" t="s">
        <v>13</v>
      </c>
      <c r="F7" s="23">
        <v>84400000</v>
      </c>
      <c r="G7" s="23">
        <v>89930000</v>
      </c>
    </row>
    <row r="8" spans="1:8" ht="15" customHeight="1" x14ac:dyDescent="0.2">
      <c r="A8" s="32">
        <v>5</v>
      </c>
      <c r="B8" s="33" t="s">
        <v>14</v>
      </c>
      <c r="C8" s="23">
        <v>20797300.73</v>
      </c>
      <c r="D8" s="36">
        <v>7280000</v>
      </c>
      <c r="E8" s="23" t="s">
        <v>15</v>
      </c>
      <c r="F8" s="23">
        <v>0</v>
      </c>
      <c r="G8" s="23">
        <v>0</v>
      </c>
    </row>
    <row r="9" spans="1:8" ht="15" customHeight="1" x14ac:dyDescent="0.2">
      <c r="A9" s="32">
        <v>6</v>
      </c>
      <c r="B9" s="33" t="s">
        <v>16</v>
      </c>
      <c r="C9" s="23">
        <v>161965028.59</v>
      </c>
      <c r="D9" s="36">
        <v>129397260.94</v>
      </c>
      <c r="E9" s="23" t="s">
        <v>17</v>
      </c>
      <c r="F9" s="23">
        <v>0</v>
      </c>
      <c r="G9" s="23">
        <v>0</v>
      </c>
    </row>
    <row r="10" spans="1:8" ht="15" customHeight="1" x14ac:dyDescent="0.2">
      <c r="A10" s="32">
        <v>7</v>
      </c>
      <c r="B10" s="33" t="s">
        <v>18</v>
      </c>
      <c r="C10" s="23">
        <v>13653524.52</v>
      </c>
      <c r="D10" s="36">
        <v>25503200.460000001</v>
      </c>
      <c r="E10" s="23" t="s">
        <v>19</v>
      </c>
      <c r="F10" s="23">
        <v>154434769.65000001</v>
      </c>
      <c r="G10" s="45">
        <v>170716665.74000004</v>
      </c>
    </row>
    <row r="11" spans="1:8" ht="15" customHeight="1" x14ac:dyDescent="0.2">
      <c r="A11" s="32">
        <v>8</v>
      </c>
      <c r="B11" s="33" t="s">
        <v>20</v>
      </c>
      <c r="C11" s="23">
        <v>0</v>
      </c>
      <c r="D11" s="37">
        <v>0</v>
      </c>
      <c r="E11" s="23" t="s">
        <v>21</v>
      </c>
      <c r="F11" s="23">
        <v>18947.89</v>
      </c>
      <c r="G11" s="23">
        <v>2756363.89</v>
      </c>
    </row>
    <row r="12" spans="1:8" ht="15" customHeight="1" x14ac:dyDescent="0.2">
      <c r="A12" s="32">
        <v>9</v>
      </c>
      <c r="B12" s="33" t="s">
        <v>22</v>
      </c>
      <c r="C12" s="23">
        <v>0</v>
      </c>
      <c r="D12" s="37">
        <v>0</v>
      </c>
      <c r="E12" s="23" t="s">
        <v>23</v>
      </c>
      <c r="F12" s="23">
        <v>3618772.39</v>
      </c>
      <c r="G12" s="23">
        <v>7964689.0599999996</v>
      </c>
    </row>
    <row r="13" spans="1:8" ht="15" customHeight="1" x14ac:dyDescent="0.2">
      <c r="A13" s="32">
        <v>10</v>
      </c>
      <c r="B13" s="33" t="s">
        <v>24</v>
      </c>
      <c r="C13" s="23">
        <v>19580724.760000002</v>
      </c>
      <c r="D13" s="36">
        <v>43310029.119999997</v>
      </c>
      <c r="E13" s="23" t="s">
        <v>25</v>
      </c>
      <c r="F13" s="23">
        <v>-1903410.21</v>
      </c>
      <c r="G13" s="23">
        <v>-1979880.23</v>
      </c>
    </row>
    <row r="14" spans="1:8" ht="15" customHeight="1" x14ac:dyDescent="0.2">
      <c r="A14" s="32">
        <v>11</v>
      </c>
      <c r="B14" s="33" t="s">
        <v>26</v>
      </c>
      <c r="C14" s="23">
        <v>87277786.420000002</v>
      </c>
      <c r="D14" s="36">
        <v>114266298.93000001</v>
      </c>
      <c r="E14" s="23" t="s">
        <v>27</v>
      </c>
      <c r="F14" s="23">
        <v>0</v>
      </c>
      <c r="G14" s="23">
        <v>0</v>
      </c>
    </row>
    <row r="15" spans="1:8" ht="15" customHeight="1" x14ac:dyDescent="0.2">
      <c r="A15" s="32">
        <v>12</v>
      </c>
      <c r="B15" s="33" t="s">
        <v>28</v>
      </c>
      <c r="C15" s="23">
        <v>0</v>
      </c>
      <c r="D15" s="37">
        <v>0</v>
      </c>
      <c r="E15" s="23" t="s">
        <v>29</v>
      </c>
      <c r="F15" s="23">
        <v>0</v>
      </c>
      <c r="G15" s="23">
        <v>0</v>
      </c>
    </row>
    <row r="16" spans="1:8" ht="15" customHeight="1" x14ac:dyDescent="0.2">
      <c r="A16" s="32">
        <v>13</v>
      </c>
      <c r="B16" s="33" t="s">
        <v>30</v>
      </c>
      <c r="C16" s="23">
        <v>87277786.420000002</v>
      </c>
      <c r="D16" s="36">
        <v>114266298.93000001</v>
      </c>
      <c r="E16" s="23" t="s">
        <v>31</v>
      </c>
      <c r="F16" s="23">
        <v>19856428.82</v>
      </c>
      <c r="G16" s="23">
        <v>11541336.199999999</v>
      </c>
    </row>
    <row r="17" spans="1:7" ht="15" customHeight="1" x14ac:dyDescent="0.2">
      <c r="A17" s="32">
        <v>14</v>
      </c>
      <c r="B17" s="33" t="s">
        <v>32</v>
      </c>
      <c r="C17" s="23">
        <v>0</v>
      </c>
      <c r="D17" s="37">
        <v>0</v>
      </c>
      <c r="E17" s="23" t="s">
        <v>33</v>
      </c>
      <c r="F17" s="23">
        <v>0</v>
      </c>
      <c r="G17" s="23">
        <v>0</v>
      </c>
    </row>
    <row r="18" spans="1:7" ht="15" customHeight="1" x14ac:dyDescent="0.2">
      <c r="A18" s="32">
        <v>15</v>
      </c>
      <c r="B18" s="33" t="s">
        <v>34</v>
      </c>
      <c r="C18" s="23">
        <v>0</v>
      </c>
      <c r="D18" s="37">
        <v>0</v>
      </c>
      <c r="E18" s="23" t="s">
        <v>35</v>
      </c>
      <c r="F18" s="23">
        <v>0</v>
      </c>
      <c r="G18" s="23">
        <v>0</v>
      </c>
    </row>
    <row r="19" spans="1:7" ht="15" customHeight="1" x14ac:dyDescent="0.2">
      <c r="A19" s="32">
        <v>16</v>
      </c>
      <c r="B19" s="33" t="s">
        <v>36</v>
      </c>
      <c r="C19" s="23">
        <v>203730.51</v>
      </c>
      <c r="D19" s="36">
        <v>203730.51</v>
      </c>
      <c r="E19" s="23" t="s">
        <v>37</v>
      </c>
      <c r="F19" s="23">
        <v>0</v>
      </c>
      <c r="G19" s="23">
        <v>0</v>
      </c>
    </row>
    <row r="20" spans="1:7" ht="15" customHeight="1" x14ac:dyDescent="0.2">
      <c r="A20" s="32">
        <v>17</v>
      </c>
      <c r="B20" s="33" t="s">
        <v>38</v>
      </c>
      <c r="C20" s="23">
        <v>309864452.11000001</v>
      </c>
      <c r="D20" s="36">
        <v>324640389.74000001</v>
      </c>
      <c r="E20" s="23" t="s">
        <v>39</v>
      </c>
      <c r="F20" s="23">
        <v>0</v>
      </c>
      <c r="G20" s="23">
        <v>0</v>
      </c>
    </row>
    <row r="21" spans="1:7" ht="15" customHeight="1" x14ac:dyDescent="0.2">
      <c r="A21" s="32">
        <v>18</v>
      </c>
      <c r="B21" s="33" t="s">
        <v>40</v>
      </c>
      <c r="C21" s="23" t="s">
        <v>6</v>
      </c>
      <c r="D21" s="23" t="s">
        <v>6</v>
      </c>
      <c r="E21" s="23" t="s">
        <v>41</v>
      </c>
      <c r="F21" s="23">
        <v>260425508.53999996</v>
      </c>
      <c r="G21" s="23">
        <v>280929174.65999997</v>
      </c>
    </row>
    <row r="22" spans="1:7" ht="15" customHeight="1" x14ac:dyDescent="0.2">
      <c r="A22" s="32">
        <v>19</v>
      </c>
      <c r="B22" s="33" t="s">
        <v>42</v>
      </c>
      <c r="C22" s="23">
        <v>0</v>
      </c>
      <c r="D22" s="37">
        <v>0</v>
      </c>
      <c r="E22" s="23" t="s">
        <v>43</v>
      </c>
      <c r="F22" s="23" t="s">
        <v>6</v>
      </c>
      <c r="G22" s="23" t="s">
        <v>6</v>
      </c>
    </row>
    <row r="23" spans="1:7" ht="15" customHeight="1" x14ac:dyDescent="0.2">
      <c r="A23" s="32">
        <v>20</v>
      </c>
      <c r="B23" s="33" t="s">
        <v>44</v>
      </c>
      <c r="C23" s="23">
        <v>0</v>
      </c>
      <c r="D23" s="37">
        <v>0</v>
      </c>
      <c r="E23" s="23" t="s">
        <v>45</v>
      </c>
      <c r="F23" s="23">
        <v>0</v>
      </c>
      <c r="G23" s="23">
        <v>0</v>
      </c>
    </row>
    <row r="24" spans="1:7" ht="15" customHeight="1" x14ac:dyDescent="0.2">
      <c r="A24" s="32">
        <v>21</v>
      </c>
      <c r="B24" s="33" t="s">
        <v>46</v>
      </c>
      <c r="C24" s="23">
        <v>0</v>
      </c>
      <c r="D24" s="37">
        <v>0</v>
      </c>
      <c r="E24" s="23" t="s">
        <v>47</v>
      </c>
      <c r="F24" s="23">
        <v>0</v>
      </c>
      <c r="G24" s="23">
        <v>0</v>
      </c>
    </row>
    <row r="25" spans="1:7" ht="15" customHeight="1" x14ac:dyDescent="0.2">
      <c r="A25" s="32">
        <v>22</v>
      </c>
      <c r="B25" s="33" t="s">
        <v>48</v>
      </c>
      <c r="C25" s="23">
        <v>17070000</v>
      </c>
      <c r="D25" s="36">
        <v>18250000</v>
      </c>
      <c r="E25" s="23" t="s">
        <v>49</v>
      </c>
      <c r="F25" s="23"/>
      <c r="G25" s="23">
        <v>0</v>
      </c>
    </row>
    <row r="26" spans="1:7" ht="15" customHeight="1" x14ac:dyDescent="0.2">
      <c r="A26" s="32">
        <v>23</v>
      </c>
      <c r="B26" s="33" t="s">
        <v>50</v>
      </c>
      <c r="C26" s="23">
        <v>0</v>
      </c>
      <c r="D26" s="37">
        <v>0</v>
      </c>
      <c r="E26" s="23" t="s">
        <v>51</v>
      </c>
      <c r="F26" s="23">
        <v>0</v>
      </c>
      <c r="G26" s="23">
        <v>0</v>
      </c>
    </row>
    <row r="27" spans="1:7" ht="15" customHeight="1" x14ac:dyDescent="0.2">
      <c r="A27" s="32">
        <v>24</v>
      </c>
      <c r="B27" s="33" t="s">
        <v>52</v>
      </c>
      <c r="C27" s="23">
        <v>89014289.129999995</v>
      </c>
      <c r="D27" s="36">
        <v>81524698.400000006</v>
      </c>
      <c r="E27" s="23" t="s">
        <v>53</v>
      </c>
      <c r="F27" s="23">
        <v>0</v>
      </c>
      <c r="G27" s="23">
        <v>0</v>
      </c>
    </row>
    <row r="28" spans="1:7" ht="15" customHeight="1" x14ac:dyDescent="0.2">
      <c r="A28" s="32">
        <v>25</v>
      </c>
      <c r="B28" s="33" t="s">
        <v>54</v>
      </c>
      <c r="C28" s="23">
        <v>410988.57</v>
      </c>
      <c r="D28" s="36">
        <v>5117048.2300000004</v>
      </c>
      <c r="E28" s="23" t="s">
        <v>55</v>
      </c>
      <c r="F28" s="23">
        <v>0</v>
      </c>
      <c r="G28" s="23">
        <v>0</v>
      </c>
    </row>
    <row r="29" spans="1:7" ht="15" customHeight="1" x14ac:dyDescent="0.2">
      <c r="A29" s="32">
        <v>26</v>
      </c>
      <c r="B29" s="33" t="s">
        <v>56</v>
      </c>
      <c r="C29" s="23">
        <v>0</v>
      </c>
      <c r="D29" s="37">
        <v>0</v>
      </c>
      <c r="E29" s="23" t="s">
        <v>57</v>
      </c>
      <c r="F29" s="23">
        <v>0</v>
      </c>
      <c r="G29" s="23">
        <v>0</v>
      </c>
    </row>
    <row r="30" spans="1:7" ht="15" customHeight="1" x14ac:dyDescent="0.2">
      <c r="A30" s="32">
        <v>27</v>
      </c>
      <c r="B30" s="33" t="s">
        <v>58</v>
      </c>
      <c r="C30" s="23">
        <v>0</v>
      </c>
      <c r="D30" s="37">
        <v>0</v>
      </c>
      <c r="E30" s="23" t="s">
        <v>59</v>
      </c>
      <c r="F30" s="23">
        <v>260425508.53999996</v>
      </c>
      <c r="G30" s="23">
        <v>280929174.65999997</v>
      </c>
    </row>
    <row r="31" spans="1:7" ht="15" customHeight="1" x14ac:dyDescent="0.2">
      <c r="A31" s="32">
        <v>28</v>
      </c>
      <c r="B31" s="33" t="s">
        <v>60</v>
      </c>
      <c r="C31" s="23">
        <v>0</v>
      </c>
      <c r="D31" s="37">
        <v>0</v>
      </c>
      <c r="E31" s="23" t="s">
        <v>61</v>
      </c>
      <c r="F31" s="23" t="s">
        <v>6</v>
      </c>
      <c r="G31" s="23" t="s">
        <v>6</v>
      </c>
    </row>
    <row r="32" spans="1:7" ht="15" customHeight="1" x14ac:dyDescent="0.2">
      <c r="A32" s="32">
        <v>29</v>
      </c>
      <c r="B32" s="33" t="s">
        <v>62</v>
      </c>
      <c r="C32" s="23">
        <v>0</v>
      </c>
      <c r="D32" s="37">
        <v>0</v>
      </c>
      <c r="E32" s="23" t="s">
        <v>63</v>
      </c>
      <c r="F32" s="23">
        <v>80000000</v>
      </c>
      <c r="G32" s="23">
        <v>80000000</v>
      </c>
    </row>
    <row r="33" spans="1:7" ht="15" customHeight="1" x14ac:dyDescent="0.2">
      <c r="A33" s="32">
        <v>30</v>
      </c>
      <c r="B33" s="33" t="s">
        <v>64</v>
      </c>
      <c r="C33" s="23">
        <v>1420851.48</v>
      </c>
      <c r="D33" s="36">
        <v>2482433.9900000002</v>
      </c>
      <c r="E33" s="23" t="s">
        <v>65</v>
      </c>
      <c r="F33" s="23">
        <v>0</v>
      </c>
      <c r="G33" s="23">
        <v>0</v>
      </c>
    </row>
    <row r="34" spans="1:7" ht="15" customHeight="1" x14ac:dyDescent="0.2">
      <c r="A34" s="32">
        <v>31</v>
      </c>
      <c r="B34" s="33" t="s">
        <v>66</v>
      </c>
      <c r="C34" s="23">
        <v>0</v>
      </c>
      <c r="D34" s="37">
        <v>0</v>
      </c>
      <c r="E34" s="23" t="s">
        <v>67</v>
      </c>
      <c r="F34" s="23">
        <v>9313541.8200000003</v>
      </c>
      <c r="G34" s="23">
        <v>3594628.78</v>
      </c>
    </row>
    <row r="35" spans="1:7" ht="15" customHeight="1" x14ac:dyDescent="0.2">
      <c r="A35" s="32">
        <v>32</v>
      </c>
      <c r="B35" s="33" t="s">
        <v>68</v>
      </c>
      <c r="C35" s="23">
        <v>0</v>
      </c>
      <c r="D35" s="37">
        <v>0</v>
      </c>
      <c r="E35" s="23" t="s">
        <v>69</v>
      </c>
      <c r="F35" s="23">
        <v>76434951.310000002</v>
      </c>
      <c r="G35" s="23">
        <v>81340051.289999902</v>
      </c>
    </row>
    <row r="36" spans="1:7" ht="15" customHeight="1" x14ac:dyDescent="0.2">
      <c r="A36" s="32">
        <v>33</v>
      </c>
      <c r="B36" s="33" t="s">
        <v>70</v>
      </c>
      <c r="C36" s="23">
        <v>0</v>
      </c>
      <c r="D36" s="37">
        <v>0</v>
      </c>
      <c r="E36" s="23" t="s">
        <v>71</v>
      </c>
      <c r="F36" s="23">
        <v>0</v>
      </c>
      <c r="G36" s="23">
        <v>0</v>
      </c>
    </row>
    <row r="37" spans="1:7" ht="15" customHeight="1" x14ac:dyDescent="0.2">
      <c r="A37" s="32">
        <v>34</v>
      </c>
      <c r="B37" s="33" t="s">
        <v>72</v>
      </c>
      <c r="C37" s="23">
        <v>0</v>
      </c>
      <c r="D37" s="37">
        <v>0</v>
      </c>
      <c r="E37" s="23" t="s">
        <v>73</v>
      </c>
      <c r="F37" s="23">
        <v>0</v>
      </c>
      <c r="G37" s="23">
        <v>0</v>
      </c>
    </row>
    <row r="38" spans="1:7" ht="15" customHeight="1" x14ac:dyDescent="0.2">
      <c r="A38" s="32">
        <v>35</v>
      </c>
      <c r="B38" s="33" t="s">
        <v>74</v>
      </c>
      <c r="C38" s="23">
        <v>8393420.3800000008</v>
      </c>
      <c r="D38" s="36">
        <v>13849284.369999999</v>
      </c>
      <c r="E38" s="23" t="s">
        <v>73</v>
      </c>
      <c r="F38" s="23">
        <v>0</v>
      </c>
      <c r="G38" s="23">
        <v>0</v>
      </c>
    </row>
    <row r="39" spans="1:7" ht="15" customHeight="1" x14ac:dyDescent="0.2">
      <c r="A39" s="32">
        <v>36</v>
      </c>
      <c r="B39" s="33" t="s">
        <v>75</v>
      </c>
      <c r="C39" s="23">
        <v>116309549.56</v>
      </c>
      <c r="D39" s="36">
        <v>121223464.99000001</v>
      </c>
      <c r="E39" s="23" t="s">
        <v>76</v>
      </c>
      <c r="F39" s="23">
        <v>165748493.13</v>
      </c>
      <c r="G39" s="23">
        <v>164934680.0699999</v>
      </c>
    </row>
    <row r="40" spans="1:7" ht="15" customHeight="1" x14ac:dyDescent="0.2">
      <c r="A40" s="32">
        <v>37</v>
      </c>
      <c r="B40" s="33" t="s">
        <v>77</v>
      </c>
      <c r="C40" s="23">
        <v>426174001.67000002</v>
      </c>
      <c r="D40" s="36">
        <v>445863854.73000002</v>
      </c>
      <c r="E40" s="23" t="s">
        <v>78</v>
      </c>
      <c r="F40" s="23">
        <v>426174001.66999996</v>
      </c>
      <c r="G40" s="23">
        <v>445863854.7299999</v>
      </c>
    </row>
  </sheetData>
  <mergeCells count="1">
    <mergeCell ref="A1:G1"/>
  </mergeCells>
  <phoneticPr fontId="1" type="noConversion"/>
  <pageMargins left="0.22" right="0.25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sqref="A1:XFD1048576"/>
    </sheetView>
  </sheetViews>
  <sheetFormatPr defaultColWidth="9.125" defaultRowHeight="15.75" x14ac:dyDescent="0.25"/>
  <cols>
    <col min="1" max="1" width="4.625" style="14" customWidth="1"/>
    <col min="2" max="2" width="25.25" style="14" customWidth="1"/>
    <col min="3" max="5" width="18.5" style="16" customWidth="1"/>
    <col min="6" max="250" width="9.125" style="14"/>
    <col min="251" max="251" width="6.875" style="14" customWidth="1"/>
    <col min="252" max="252" width="25.25" style="14" customWidth="1"/>
    <col min="253" max="255" width="18.5" style="14" customWidth="1"/>
    <col min="256" max="506" width="9.125" style="14"/>
    <col min="507" max="507" width="6.875" style="14" customWidth="1"/>
    <col min="508" max="508" width="25.25" style="14" customWidth="1"/>
    <col min="509" max="511" width="18.5" style="14" customWidth="1"/>
    <col min="512" max="762" width="9.125" style="14"/>
    <col min="763" max="763" width="6.875" style="14" customWidth="1"/>
    <col min="764" max="764" width="25.25" style="14" customWidth="1"/>
    <col min="765" max="767" width="18.5" style="14" customWidth="1"/>
    <col min="768" max="1018" width="9.125" style="14"/>
    <col min="1019" max="1019" width="6.875" style="14" customWidth="1"/>
    <col min="1020" max="1020" width="25.25" style="14" customWidth="1"/>
    <col min="1021" max="1023" width="18.5" style="14" customWidth="1"/>
    <col min="1024" max="1274" width="9.125" style="14"/>
    <col min="1275" max="1275" width="6.875" style="14" customWidth="1"/>
    <col min="1276" max="1276" width="25.25" style="14" customWidth="1"/>
    <col min="1277" max="1279" width="18.5" style="14" customWidth="1"/>
    <col min="1280" max="1530" width="9.125" style="14"/>
    <col min="1531" max="1531" width="6.875" style="14" customWidth="1"/>
    <col min="1532" max="1532" width="25.25" style="14" customWidth="1"/>
    <col min="1533" max="1535" width="18.5" style="14" customWidth="1"/>
    <col min="1536" max="1786" width="9.125" style="14"/>
    <col min="1787" max="1787" width="6.875" style="14" customWidth="1"/>
    <col min="1788" max="1788" width="25.25" style="14" customWidth="1"/>
    <col min="1789" max="1791" width="18.5" style="14" customWidth="1"/>
    <col min="1792" max="2042" width="9.125" style="14"/>
    <col min="2043" max="2043" width="6.875" style="14" customWidth="1"/>
    <col min="2044" max="2044" width="25.25" style="14" customWidth="1"/>
    <col min="2045" max="2047" width="18.5" style="14" customWidth="1"/>
    <col min="2048" max="2298" width="9.125" style="14"/>
    <col min="2299" max="2299" width="6.875" style="14" customWidth="1"/>
    <col min="2300" max="2300" width="25.25" style="14" customWidth="1"/>
    <col min="2301" max="2303" width="18.5" style="14" customWidth="1"/>
    <col min="2304" max="2554" width="9.125" style="14"/>
    <col min="2555" max="2555" width="6.875" style="14" customWidth="1"/>
    <col min="2556" max="2556" width="25.25" style="14" customWidth="1"/>
    <col min="2557" max="2559" width="18.5" style="14" customWidth="1"/>
    <col min="2560" max="2810" width="9.125" style="14"/>
    <col min="2811" max="2811" width="6.875" style="14" customWidth="1"/>
    <col min="2812" max="2812" width="25.25" style="14" customWidth="1"/>
    <col min="2813" max="2815" width="18.5" style="14" customWidth="1"/>
    <col min="2816" max="3066" width="9.125" style="14"/>
    <col min="3067" max="3067" width="6.875" style="14" customWidth="1"/>
    <col min="3068" max="3068" width="25.25" style="14" customWidth="1"/>
    <col min="3069" max="3071" width="18.5" style="14" customWidth="1"/>
    <col min="3072" max="3322" width="9.125" style="14"/>
    <col min="3323" max="3323" width="6.875" style="14" customWidth="1"/>
    <col min="3324" max="3324" width="25.25" style="14" customWidth="1"/>
    <col min="3325" max="3327" width="18.5" style="14" customWidth="1"/>
    <col min="3328" max="3578" width="9.125" style="14"/>
    <col min="3579" max="3579" width="6.875" style="14" customWidth="1"/>
    <col min="3580" max="3580" width="25.25" style="14" customWidth="1"/>
    <col min="3581" max="3583" width="18.5" style="14" customWidth="1"/>
    <col min="3584" max="3834" width="9.125" style="14"/>
    <col min="3835" max="3835" width="6.875" style="14" customWidth="1"/>
    <col min="3836" max="3836" width="25.25" style="14" customWidth="1"/>
    <col min="3837" max="3839" width="18.5" style="14" customWidth="1"/>
    <col min="3840" max="4090" width="9.125" style="14"/>
    <col min="4091" max="4091" width="6.875" style="14" customWidth="1"/>
    <col min="4092" max="4092" width="25.25" style="14" customWidth="1"/>
    <col min="4093" max="4095" width="18.5" style="14" customWidth="1"/>
    <col min="4096" max="4346" width="9.125" style="14"/>
    <col min="4347" max="4347" width="6.875" style="14" customWidth="1"/>
    <col min="4348" max="4348" width="25.25" style="14" customWidth="1"/>
    <col min="4349" max="4351" width="18.5" style="14" customWidth="1"/>
    <col min="4352" max="4602" width="9.125" style="14"/>
    <col min="4603" max="4603" width="6.875" style="14" customWidth="1"/>
    <col min="4604" max="4604" width="25.25" style="14" customWidth="1"/>
    <col min="4605" max="4607" width="18.5" style="14" customWidth="1"/>
    <col min="4608" max="4858" width="9.125" style="14"/>
    <col min="4859" max="4859" width="6.875" style="14" customWidth="1"/>
    <col min="4860" max="4860" width="25.25" style="14" customWidth="1"/>
    <col min="4861" max="4863" width="18.5" style="14" customWidth="1"/>
    <col min="4864" max="5114" width="9.125" style="14"/>
    <col min="5115" max="5115" width="6.875" style="14" customWidth="1"/>
    <col min="5116" max="5116" width="25.25" style="14" customWidth="1"/>
    <col min="5117" max="5119" width="18.5" style="14" customWidth="1"/>
    <col min="5120" max="5370" width="9.125" style="14"/>
    <col min="5371" max="5371" width="6.875" style="14" customWidth="1"/>
    <col min="5372" max="5372" width="25.25" style="14" customWidth="1"/>
    <col min="5373" max="5375" width="18.5" style="14" customWidth="1"/>
    <col min="5376" max="5626" width="9.125" style="14"/>
    <col min="5627" max="5627" width="6.875" style="14" customWidth="1"/>
    <col min="5628" max="5628" width="25.25" style="14" customWidth="1"/>
    <col min="5629" max="5631" width="18.5" style="14" customWidth="1"/>
    <col min="5632" max="5882" width="9.125" style="14"/>
    <col min="5883" max="5883" width="6.875" style="14" customWidth="1"/>
    <col min="5884" max="5884" width="25.25" style="14" customWidth="1"/>
    <col min="5885" max="5887" width="18.5" style="14" customWidth="1"/>
    <col min="5888" max="6138" width="9.125" style="14"/>
    <col min="6139" max="6139" width="6.875" style="14" customWidth="1"/>
    <col min="6140" max="6140" width="25.25" style="14" customWidth="1"/>
    <col min="6141" max="6143" width="18.5" style="14" customWidth="1"/>
    <col min="6144" max="6394" width="9.125" style="14"/>
    <col min="6395" max="6395" width="6.875" style="14" customWidth="1"/>
    <col min="6396" max="6396" width="25.25" style="14" customWidth="1"/>
    <col min="6397" max="6399" width="18.5" style="14" customWidth="1"/>
    <col min="6400" max="6650" width="9.125" style="14"/>
    <col min="6651" max="6651" width="6.875" style="14" customWidth="1"/>
    <col min="6652" max="6652" width="25.25" style="14" customWidth="1"/>
    <col min="6653" max="6655" width="18.5" style="14" customWidth="1"/>
    <col min="6656" max="6906" width="9.125" style="14"/>
    <col min="6907" max="6907" width="6.875" style="14" customWidth="1"/>
    <col min="6908" max="6908" width="25.25" style="14" customWidth="1"/>
    <col min="6909" max="6911" width="18.5" style="14" customWidth="1"/>
    <col min="6912" max="7162" width="9.125" style="14"/>
    <col min="7163" max="7163" width="6.875" style="14" customWidth="1"/>
    <col min="7164" max="7164" width="25.25" style="14" customWidth="1"/>
    <col min="7165" max="7167" width="18.5" style="14" customWidth="1"/>
    <col min="7168" max="7418" width="9.125" style="14"/>
    <col min="7419" max="7419" width="6.875" style="14" customWidth="1"/>
    <col min="7420" max="7420" width="25.25" style="14" customWidth="1"/>
    <col min="7421" max="7423" width="18.5" style="14" customWidth="1"/>
    <col min="7424" max="7674" width="9.125" style="14"/>
    <col min="7675" max="7675" width="6.875" style="14" customWidth="1"/>
    <col min="7676" max="7676" width="25.25" style="14" customWidth="1"/>
    <col min="7677" max="7679" width="18.5" style="14" customWidth="1"/>
    <col min="7680" max="7930" width="9.125" style="14"/>
    <col min="7931" max="7931" width="6.875" style="14" customWidth="1"/>
    <col min="7932" max="7932" width="25.25" style="14" customWidth="1"/>
    <col min="7933" max="7935" width="18.5" style="14" customWidth="1"/>
    <col min="7936" max="8186" width="9.125" style="14"/>
    <col min="8187" max="8187" width="6.875" style="14" customWidth="1"/>
    <col min="8188" max="8188" width="25.25" style="14" customWidth="1"/>
    <col min="8189" max="8191" width="18.5" style="14" customWidth="1"/>
    <col min="8192" max="8442" width="9.125" style="14"/>
    <col min="8443" max="8443" width="6.875" style="14" customWidth="1"/>
    <col min="8444" max="8444" width="25.25" style="14" customWidth="1"/>
    <col min="8445" max="8447" width="18.5" style="14" customWidth="1"/>
    <col min="8448" max="8698" width="9.125" style="14"/>
    <col min="8699" max="8699" width="6.875" style="14" customWidth="1"/>
    <col min="8700" max="8700" width="25.25" style="14" customWidth="1"/>
    <col min="8701" max="8703" width="18.5" style="14" customWidth="1"/>
    <col min="8704" max="8954" width="9.125" style="14"/>
    <col min="8955" max="8955" width="6.875" style="14" customWidth="1"/>
    <col min="8956" max="8956" width="25.25" style="14" customWidth="1"/>
    <col min="8957" max="8959" width="18.5" style="14" customWidth="1"/>
    <col min="8960" max="9210" width="9.125" style="14"/>
    <col min="9211" max="9211" width="6.875" style="14" customWidth="1"/>
    <col min="9212" max="9212" width="25.25" style="14" customWidth="1"/>
    <col min="9213" max="9215" width="18.5" style="14" customWidth="1"/>
    <col min="9216" max="9466" width="9.125" style="14"/>
    <col min="9467" max="9467" width="6.875" style="14" customWidth="1"/>
    <col min="9468" max="9468" width="25.25" style="14" customWidth="1"/>
    <col min="9469" max="9471" width="18.5" style="14" customWidth="1"/>
    <col min="9472" max="9722" width="9.125" style="14"/>
    <col min="9723" max="9723" width="6.875" style="14" customWidth="1"/>
    <col min="9724" max="9724" width="25.25" style="14" customWidth="1"/>
    <col min="9725" max="9727" width="18.5" style="14" customWidth="1"/>
    <col min="9728" max="9978" width="9.125" style="14"/>
    <col min="9979" max="9979" width="6.875" style="14" customWidth="1"/>
    <col min="9980" max="9980" width="25.25" style="14" customWidth="1"/>
    <col min="9981" max="9983" width="18.5" style="14" customWidth="1"/>
    <col min="9984" max="10234" width="9.125" style="14"/>
    <col min="10235" max="10235" width="6.875" style="14" customWidth="1"/>
    <col min="10236" max="10236" width="25.25" style="14" customWidth="1"/>
    <col min="10237" max="10239" width="18.5" style="14" customWidth="1"/>
    <col min="10240" max="10490" width="9.125" style="14"/>
    <col min="10491" max="10491" width="6.875" style="14" customWidth="1"/>
    <col min="10492" max="10492" width="25.25" style="14" customWidth="1"/>
    <col min="10493" max="10495" width="18.5" style="14" customWidth="1"/>
    <col min="10496" max="10746" width="9.125" style="14"/>
    <col min="10747" max="10747" width="6.875" style="14" customWidth="1"/>
    <col min="10748" max="10748" width="25.25" style="14" customWidth="1"/>
    <col min="10749" max="10751" width="18.5" style="14" customWidth="1"/>
    <col min="10752" max="11002" width="9.125" style="14"/>
    <col min="11003" max="11003" width="6.875" style="14" customWidth="1"/>
    <col min="11004" max="11004" width="25.25" style="14" customWidth="1"/>
    <col min="11005" max="11007" width="18.5" style="14" customWidth="1"/>
    <col min="11008" max="11258" width="9.125" style="14"/>
    <col min="11259" max="11259" width="6.875" style="14" customWidth="1"/>
    <col min="11260" max="11260" width="25.25" style="14" customWidth="1"/>
    <col min="11261" max="11263" width="18.5" style="14" customWidth="1"/>
    <col min="11264" max="11514" width="9.125" style="14"/>
    <col min="11515" max="11515" width="6.875" style="14" customWidth="1"/>
    <col min="11516" max="11516" width="25.25" style="14" customWidth="1"/>
    <col min="11517" max="11519" width="18.5" style="14" customWidth="1"/>
    <col min="11520" max="11770" width="9.125" style="14"/>
    <col min="11771" max="11771" width="6.875" style="14" customWidth="1"/>
    <col min="11772" max="11772" width="25.25" style="14" customWidth="1"/>
    <col min="11773" max="11775" width="18.5" style="14" customWidth="1"/>
    <col min="11776" max="12026" width="9.125" style="14"/>
    <col min="12027" max="12027" width="6.875" style="14" customWidth="1"/>
    <col min="12028" max="12028" width="25.25" style="14" customWidth="1"/>
    <col min="12029" max="12031" width="18.5" style="14" customWidth="1"/>
    <col min="12032" max="12282" width="9.125" style="14"/>
    <col min="12283" max="12283" width="6.875" style="14" customWidth="1"/>
    <col min="12284" max="12284" width="25.25" style="14" customWidth="1"/>
    <col min="12285" max="12287" width="18.5" style="14" customWidth="1"/>
    <col min="12288" max="12538" width="9.125" style="14"/>
    <col min="12539" max="12539" width="6.875" style="14" customWidth="1"/>
    <col min="12540" max="12540" width="25.25" style="14" customWidth="1"/>
    <col min="12541" max="12543" width="18.5" style="14" customWidth="1"/>
    <col min="12544" max="12794" width="9.125" style="14"/>
    <col min="12795" max="12795" width="6.875" style="14" customWidth="1"/>
    <col min="12796" max="12796" width="25.25" style="14" customWidth="1"/>
    <col min="12797" max="12799" width="18.5" style="14" customWidth="1"/>
    <col min="12800" max="13050" width="9.125" style="14"/>
    <col min="13051" max="13051" width="6.875" style="14" customWidth="1"/>
    <col min="13052" max="13052" width="25.25" style="14" customWidth="1"/>
    <col min="13053" max="13055" width="18.5" style="14" customWidth="1"/>
    <col min="13056" max="13306" width="9.125" style="14"/>
    <col min="13307" max="13307" width="6.875" style="14" customWidth="1"/>
    <col min="13308" max="13308" width="25.25" style="14" customWidth="1"/>
    <col min="13309" max="13311" width="18.5" style="14" customWidth="1"/>
    <col min="13312" max="13562" width="9.125" style="14"/>
    <col min="13563" max="13563" width="6.875" style="14" customWidth="1"/>
    <col min="13564" max="13564" width="25.25" style="14" customWidth="1"/>
    <col min="13565" max="13567" width="18.5" style="14" customWidth="1"/>
    <col min="13568" max="13818" width="9.125" style="14"/>
    <col min="13819" max="13819" width="6.875" style="14" customWidth="1"/>
    <col min="13820" max="13820" width="25.25" style="14" customWidth="1"/>
    <col min="13821" max="13823" width="18.5" style="14" customWidth="1"/>
    <col min="13824" max="14074" width="9.125" style="14"/>
    <col min="14075" max="14075" width="6.875" style="14" customWidth="1"/>
    <col min="14076" max="14076" width="25.25" style="14" customWidth="1"/>
    <col min="14077" max="14079" width="18.5" style="14" customWidth="1"/>
    <col min="14080" max="14330" width="9.125" style="14"/>
    <col min="14331" max="14331" width="6.875" style="14" customWidth="1"/>
    <col min="14332" max="14332" width="25.25" style="14" customWidth="1"/>
    <col min="14333" max="14335" width="18.5" style="14" customWidth="1"/>
    <col min="14336" max="14586" width="9.125" style="14"/>
    <col min="14587" max="14587" width="6.875" style="14" customWidth="1"/>
    <col min="14588" max="14588" width="25.25" style="14" customWidth="1"/>
    <col min="14589" max="14591" width="18.5" style="14" customWidth="1"/>
    <col min="14592" max="14842" width="9.125" style="14"/>
    <col min="14843" max="14843" width="6.875" style="14" customWidth="1"/>
    <col min="14844" max="14844" width="25.25" style="14" customWidth="1"/>
    <col min="14845" max="14847" width="18.5" style="14" customWidth="1"/>
    <col min="14848" max="15098" width="9.125" style="14"/>
    <col min="15099" max="15099" width="6.875" style="14" customWidth="1"/>
    <col min="15100" max="15100" width="25.25" style="14" customWidth="1"/>
    <col min="15101" max="15103" width="18.5" style="14" customWidth="1"/>
    <col min="15104" max="15354" width="9.125" style="14"/>
    <col min="15355" max="15355" width="6.875" style="14" customWidth="1"/>
    <col min="15356" max="15356" width="25.25" style="14" customWidth="1"/>
    <col min="15357" max="15359" width="18.5" style="14" customWidth="1"/>
    <col min="15360" max="15610" width="9.125" style="14"/>
    <col min="15611" max="15611" width="6.875" style="14" customWidth="1"/>
    <col min="15612" max="15612" width="25.25" style="14" customWidth="1"/>
    <col min="15613" max="15615" width="18.5" style="14" customWidth="1"/>
    <col min="15616" max="15866" width="9.125" style="14"/>
    <col min="15867" max="15867" width="6.875" style="14" customWidth="1"/>
    <col min="15868" max="15868" width="25.25" style="14" customWidth="1"/>
    <col min="15869" max="15871" width="18.5" style="14" customWidth="1"/>
    <col min="15872" max="16122" width="9.125" style="14"/>
    <col min="16123" max="16123" width="6.875" style="14" customWidth="1"/>
    <col min="16124" max="16124" width="25.25" style="14" customWidth="1"/>
    <col min="16125" max="16127" width="18.5" style="14" customWidth="1"/>
    <col min="16128" max="16384" width="9.125" style="14"/>
  </cols>
  <sheetData>
    <row r="1" spans="1:5" s="6" customFormat="1" ht="14.25" x14ac:dyDescent="0.15">
      <c r="A1" s="44" t="s">
        <v>103</v>
      </c>
      <c r="B1" s="44"/>
      <c r="C1" s="44"/>
      <c r="D1" s="44"/>
      <c r="E1" s="44"/>
    </row>
    <row r="2" spans="1:5" s="6" customFormat="1" x14ac:dyDescent="0.15">
      <c r="A2" s="7" t="s">
        <v>102</v>
      </c>
      <c r="B2" s="8"/>
      <c r="C2" s="9"/>
      <c r="D2" s="9"/>
      <c r="E2" s="10"/>
    </row>
    <row r="3" spans="1:5" s="5" customFormat="1" ht="19.5" customHeight="1" x14ac:dyDescent="0.25">
      <c r="A3" s="3" t="s">
        <v>0</v>
      </c>
      <c r="B3" s="3" t="s">
        <v>79</v>
      </c>
      <c r="C3" s="4" t="s">
        <v>80</v>
      </c>
      <c r="D3" s="4" t="s">
        <v>105</v>
      </c>
      <c r="E3" s="4" t="s">
        <v>81</v>
      </c>
    </row>
    <row r="4" spans="1:5" ht="19.5" customHeight="1" x14ac:dyDescent="0.25">
      <c r="A4" s="11">
        <v>1</v>
      </c>
      <c r="B4" s="12" t="s">
        <v>82</v>
      </c>
      <c r="C4" s="13" t="s">
        <v>106</v>
      </c>
      <c r="D4" s="13">
        <v>434944396.56999999</v>
      </c>
      <c r="E4" s="13">
        <f>D4+C4</f>
        <v>478203740.90999997</v>
      </c>
    </row>
    <row r="5" spans="1:5" ht="19.5" customHeight="1" x14ac:dyDescent="0.25">
      <c r="A5" s="11">
        <v>2</v>
      </c>
      <c r="B5" s="12" t="s">
        <v>83</v>
      </c>
      <c r="C5" s="22">
        <f>23046911.08+5700000</f>
        <v>28746911.079999998</v>
      </c>
      <c r="D5" s="13">
        <v>355274851.78000009</v>
      </c>
      <c r="E5" s="13">
        <f t="shared" ref="E5:E21" si="0">D5+C5</f>
        <v>384021762.86000007</v>
      </c>
    </row>
    <row r="6" spans="1:5" ht="19.5" customHeight="1" x14ac:dyDescent="0.25">
      <c r="A6" s="11">
        <v>3</v>
      </c>
      <c r="B6" s="12" t="s">
        <v>84</v>
      </c>
      <c r="C6" s="13" t="s">
        <v>107</v>
      </c>
      <c r="D6" s="13">
        <v>1130782.1899999997</v>
      </c>
      <c r="E6" s="13">
        <f t="shared" si="0"/>
        <v>1213778.4599999997</v>
      </c>
    </row>
    <row r="7" spans="1:5" ht="19.5" customHeight="1" x14ac:dyDescent="0.25">
      <c r="A7" s="11">
        <v>4</v>
      </c>
      <c r="B7" s="12" t="s">
        <v>85</v>
      </c>
      <c r="C7" s="13" t="s">
        <v>108</v>
      </c>
      <c r="D7" s="13">
        <v>15334060.770000001</v>
      </c>
      <c r="E7" s="13">
        <f t="shared" si="0"/>
        <v>16980995.440000001</v>
      </c>
    </row>
    <row r="8" spans="1:5" ht="19.5" customHeight="1" x14ac:dyDescent="0.25">
      <c r="A8" s="11">
        <v>5</v>
      </c>
      <c r="B8" s="12" t="s">
        <v>86</v>
      </c>
      <c r="C8" s="13" t="s">
        <v>109</v>
      </c>
      <c r="D8" s="13">
        <v>51528663.690000005</v>
      </c>
      <c r="E8" s="13">
        <f t="shared" si="0"/>
        <v>58489051.300000004</v>
      </c>
    </row>
    <row r="9" spans="1:5" ht="19.5" customHeight="1" x14ac:dyDescent="0.25">
      <c r="A9" s="11">
        <v>6</v>
      </c>
      <c r="B9" s="12" t="s">
        <v>87</v>
      </c>
      <c r="C9" s="13" t="s">
        <v>110</v>
      </c>
      <c r="D9" s="13">
        <v>11486832.09</v>
      </c>
      <c r="E9" s="13">
        <f t="shared" si="0"/>
        <v>12784451.16</v>
      </c>
    </row>
    <row r="10" spans="1:5" ht="19.5" customHeight="1" x14ac:dyDescent="0.25">
      <c r="A10" s="11">
        <v>7</v>
      </c>
      <c r="B10" s="12" t="s">
        <v>88</v>
      </c>
      <c r="C10" s="13" t="s">
        <v>111</v>
      </c>
      <c r="D10" s="13">
        <v>0</v>
      </c>
      <c r="E10" s="13">
        <f t="shared" si="0"/>
        <v>0</v>
      </c>
    </row>
    <row r="11" spans="1:5" ht="19.5" customHeight="1" x14ac:dyDescent="0.25">
      <c r="A11" s="11">
        <v>8</v>
      </c>
      <c r="B11" s="12" t="s">
        <v>89</v>
      </c>
      <c r="C11" s="13" t="s">
        <v>111</v>
      </c>
      <c r="D11" s="13">
        <v>0</v>
      </c>
      <c r="E11" s="13">
        <f t="shared" si="0"/>
        <v>0</v>
      </c>
    </row>
    <row r="12" spans="1:5" ht="19.5" customHeight="1" x14ac:dyDescent="0.25">
      <c r="A12" s="11">
        <v>9</v>
      </c>
      <c r="B12" s="12" t="s">
        <v>90</v>
      </c>
      <c r="C12" s="13" t="s">
        <v>111</v>
      </c>
      <c r="D12" s="13">
        <v>0</v>
      </c>
      <c r="E12" s="13">
        <f t="shared" si="0"/>
        <v>0</v>
      </c>
    </row>
    <row r="13" spans="1:5" s="20" customFormat="1" ht="19.5" customHeight="1" x14ac:dyDescent="0.25">
      <c r="A13" s="17">
        <v>11</v>
      </c>
      <c r="B13" s="18" t="s">
        <v>91</v>
      </c>
      <c r="C13" s="19">
        <f>C4-C5-C6-C7-C8-C9</f>
        <v>4524495.6400000053</v>
      </c>
      <c r="D13" s="19">
        <f>D4-D5-D6-D7-D8-D9</f>
        <v>189206.04999989644</v>
      </c>
      <c r="E13" s="13">
        <f t="shared" si="0"/>
        <v>4713701.6899999017</v>
      </c>
    </row>
    <row r="14" spans="1:5" ht="19.5" customHeight="1" x14ac:dyDescent="0.25">
      <c r="A14" s="11">
        <v>12</v>
      </c>
      <c r="B14" s="12" t="s">
        <v>92</v>
      </c>
      <c r="C14" s="13" t="s">
        <v>112</v>
      </c>
      <c r="D14" s="13">
        <v>144291.24</v>
      </c>
      <c r="E14" s="13">
        <f t="shared" si="0"/>
        <v>148099.24</v>
      </c>
    </row>
    <row r="15" spans="1:5" ht="19.5" customHeight="1" x14ac:dyDescent="0.25">
      <c r="A15" s="11">
        <v>13</v>
      </c>
      <c r="B15" s="12" t="s">
        <v>93</v>
      </c>
      <c r="C15" s="13" t="s">
        <v>111</v>
      </c>
      <c r="D15" s="13">
        <v>1227.25</v>
      </c>
      <c r="E15" s="13">
        <f t="shared" si="0"/>
        <v>1227.25</v>
      </c>
    </row>
    <row r="16" spans="1:5" ht="19.5" customHeight="1" x14ac:dyDescent="0.25">
      <c r="A16" s="11">
        <v>14</v>
      </c>
      <c r="B16" s="12" t="s">
        <v>94</v>
      </c>
      <c r="C16" s="13" t="s">
        <v>111</v>
      </c>
      <c r="D16" s="13">
        <v>0</v>
      </c>
      <c r="E16" s="13">
        <f t="shared" si="0"/>
        <v>0</v>
      </c>
    </row>
    <row r="17" spans="1:5" s="20" customFormat="1" ht="19.5" customHeight="1" x14ac:dyDescent="0.25">
      <c r="A17" s="17">
        <v>16</v>
      </c>
      <c r="B17" s="18" t="s">
        <v>95</v>
      </c>
      <c r="C17" s="19">
        <f>C13+C14</f>
        <v>4528303.6400000053</v>
      </c>
      <c r="D17" s="19">
        <f>D13+D14-D15</f>
        <v>332270.03999989643</v>
      </c>
      <c r="E17" s="13">
        <f t="shared" si="0"/>
        <v>4860573.6799999019</v>
      </c>
    </row>
    <row r="18" spans="1:5" ht="19.5" customHeight="1" x14ac:dyDescent="0.25">
      <c r="A18" s="11">
        <v>17</v>
      </c>
      <c r="B18" s="12" t="s">
        <v>96</v>
      </c>
      <c r="C18" s="13" t="s">
        <v>111</v>
      </c>
      <c r="D18" s="13">
        <v>0</v>
      </c>
      <c r="E18" s="13">
        <f t="shared" si="0"/>
        <v>0</v>
      </c>
    </row>
    <row r="19" spans="1:5" ht="19.5" customHeight="1" x14ac:dyDescent="0.25">
      <c r="A19" s="11">
        <v>18</v>
      </c>
      <c r="B19" s="12" t="s">
        <v>97</v>
      </c>
      <c r="C19" s="13" t="s">
        <v>111</v>
      </c>
      <c r="D19" s="13">
        <v>-44526.3</v>
      </c>
      <c r="E19" s="13">
        <f t="shared" si="0"/>
        <v>-44526.3</v>
      </c>
    </row>
    <row r="20" spans="1:5" ht="19.5" customHeight="1" x14ac:dyDescent="0.25">
      <c r="A20" s="11">
        <v>20</v>
      </c>
      <c r="B20" s="12" t="s">
        <v>98</v>
      </c>
      <c r="C20" s="21"/>
      <c r="D20" s="21"/>
      <c r="E20" s="13">
        <f t="shared" si="0"/>
        <v>0</v>
      </c>
    </row>
    <row r="21" spans="1:5" s="20" customFormat="1" ht="19.5" customHeight="1" x14ac:dyDescent="0.25">
      <c r="A21" s="17">
        <v>22</v>
      </c>
      <c r="B21" s="18" t="s">
        <v>99</v>
      </c>
      <c r="C21" s="13">
        <f>C17</f>
        <v>4528303.6400000053</v>
      </c>
      <c r="D21" s="13">
        <f>D17-D19</f>
        <v>376796.33999989642</v>
      </c>
      <c r="E21" s="13">
        <f t="shared" si="0"/>
        <v>4905099.9799999017</v>
      </c>
    </row>
    <row r="22" spans="1:5" x14ac:dyDescent="0.25">
      <c r="C22" s="15"/>
      <c r="D22" s="15"/>
      <c r="E22" s="15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D8" sqref="D8"/>
    </sheetView>
  </sheetViews>
  <sheetFormatPr defaultRowHeight="13.5" x14ac:dyDescent="0.15"/>
  <cols>
    <col min="1" max="1" width="20.5" customWidth="1"/>
  </cols>
  <sheetData>
    <row r="1" spans="1:2" x14ac:dyDescent="0.15">
      <c r="A1" s="1">
        <f>资产负债表!G35-资产负债表!F35-损益表!E21</f>
        <v>0</v>
      </c>
      <c r="B1" s="2" t="s">
        <v>100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4" sqref="B4:D21"/>
    </sheetView>
  </sheetViews>
  <sheetFormatPr defaultColWidth="9.125" defaultRowHeight="14.25" x14ac:dyDescent="0.15"/>
  <cols>
    <col min="1" max="1" width="10.75" style="50" customWidth="1"/>
    <col min="2" max="2" width="35.75" style="50" customWidth="1"/>
    <col min="3" max="4" width="18.5" style="16" customWidth="1"/>
    <col min="5" max="249" width="9.125" style="50"/>
    <col min="250" max="250" width="6.875" style="50" customWidth="1"/>
    <col min="251" max="251" width="25.25" style="50" customWidth="1"/>
    <col min="252" max="254" width="18.5" style="50" customWidth="1"/>
    <col min="255" max="505" width="9.125" style="50"/>
    <col min="506" max="506" width="6.875" style="50" customWidth="1"/>
    <col min="507" max="507" width="25.25" style="50" customWidth="1"/>
    <col min="508" max="510" width="18.5" style="50" customWidth="1"/>
    <col min="511" max="761" width="9.125" style="50"/>
    <col min="762" max="762" width="6.875" style="50" customWidth="1"/>
    <col min="763" max="763" width="25.25" style="50" customWidth="1"/>
    <col min="764" max="766" width="18.5" style="50" customWidth="1"/>
    <col min="767" max="1017" width="9.125" style="50"/>
    <col min="1018" max="1018" width="6.875" style="50" customWidth="1"/>
    <col min="1019" max="1019" width="25.25" style="50" customWidth="1"/>
    <col min="1020" max="1022" width="18.5" style="50" customWidth="1"/>
    <col min="1023" max="1273" width="9.125" style="50"/>
    <col min="1274" max="1274" width="6.875" style="50" customWidth="1"/>
    <col min="1275" max="1275" width="25.25" style="50" customWidth="1"/>
    <col min="1276" max="1278" width="18.5" style="50" customWidth="1"/>
    <col min="1279" max="1529" width="9.125" style="50"/>
    <col min="1530" max="1530" width="6.875" style="50" customWidth="1"/>
    <col min="1531" max="1531" width="25.25" style="50" customWidth="1"/>
    <col min="1532" max="1534" width="18.5" style="50" customWidth="1"/>
    <col min="1535" max="1785" width="9.125" style="50"/>
    <col min="1786" max="1786" width="6.875" style="50" customWidth="1"/>
    <col min="1787" max="1787" width="25.25" style="50" customWidth="1"/>
    <col min="1788" max="1790" width="18.5" style="50" customWidth="1"/>
    <col min="1791" max="2041" width="9.125" style="50"/>
    <col min="2042" max="2042" width="6.875" style="50" customWidth="1"/>
    <col min="2043" max="2043" width="25.25" style="50" customWidth="1"/>
    <col min="2044" max="2046" width="18.5" style="50" customWidth="1"/>
    <col min="2047" max="2297" width="9.125" style="50"/>
    <col min="2298" max="2298" width="6.875" style="50" customWidth="1"/>
    <col min="2299" max="2299" width="25.25" style="50" customWidth="1"/>
    <col min="2300" max="2302" width="18.5" style="50" customWidth="1"/>
    <col min="2303" max="2553" width="9.125" style="50"/>
    <col min="2554" max="2554" width="6.875" style="50" customWidth="1"/>
    <col min="2555" max="2555" width="25.25" style="50" customWidth="1"/>
    <col min="2556" max="2558" width="18.5" style="50" customWidth="1"/>
    <col min="2559" max="2809" width="9.125" style="50"/>
    <col min="2810" max="2810" width="6.875" style="50" customWidth="1"/>
    <col min="2811" max="2811" width="25.25" style="50" customWidth="1"/>
    <col min="2812" max="2814" width="18.5" style="50" customWidth="1"/>
    <col min="2815" max="3065" width="9.125" style="50"/>
    <col min="3066" max="3066" width="6.875" style="50" customWidth="1"/>
    <col min="3067" max="3067" width="25.25" style="50" customWidth="1"/>
    <col min="3068" max="3070" width="18.5" style="50" customWidth="1"/>
    <col min="3071" max="3321" width="9.125" style="50"/>
    <col min="3322" max="3322" width="6.875" style="50" customWidth="1"/>
    <col min="3323" max="3323" width="25.25" style="50" customWidth="1"/>
    <col min="3324" max="3326" width="18.5" style="50" customWidth="1"/>
    <col min="3327" max="3577" width="9.125" style="50"/>
    <col min="3578" max="3578" width="6.875" style="50" customWidth="1"/>
    <col min="3579" max="3579" width="25.25" style="50" customWidth="1"/>
    <col min="3580" max="3582" width="18.5" style="50" customWidth="1"/>
    <col min="3583" max="3833" width="9.125" style="50"/>
    <col min="3834" max="3834" width="6.875" style="50" customWidth="1"/>
    <col min="3835" max="3835" width="25.25" style="50" customWidth="1"/>
    <col min="3836" max="3838" width="18.5" style="50" customWidth="1"/>
    <col min="3839" max="4089" width="9.125" style="50"/>
    <col min="4090" max="4090" width="6.875" style="50" customWidth="1"/>
    <col min="4091" max="4091" width="25.25" style="50" customWidth="1"/>
    <col min="4092" max="4094" width="18.5" style="50" customWidth="1"/>
    <col min="4095" max="4345" width="9.125" style="50"/>
    <col min="4346" max="4346" width="6.875" style="50" customWidth="1"/>
    <col min="4347" max="4347" width="25.25" style="50" customWidth="1"/>
    <col min="4348" max="4350" width="18.5" style="50" customWidth="1"/>
    <col min="4351" max="4601" width="9.125" style="50"/>
    <col min="4602" max="4602" width="6.875" style="50" customWidth="1"/>
    <col min="4603" max="4603" width="25.25" style="50" customWidth="1"/>
    <col min="4604" max="4606" width="18.5" style="50" customWidth="1"/>
    <col min="4607" max="4857" width="9.125" style="50"/>
    <col min="4858" max="4858" width="6.875" style="50" customWidth="1"/>
    <col min="4859" max="4859" width="25.25" style="50" customWidth="1"/>
    <col min="4860" max="4862" width="18.5" style="50" customWidth="1"/>
    <col min="4863" max="5113" width="9.125" style="50"/>
    <col min="5114" max="5114" width="6.875" style="50" customWidth="1"/>
    <col min="5115" max="5115" width="25.25" style="50" customWidth="1"/>
    <col min="5116" max="5118" width="18.5" style="50" customWidth="1"/>
    <col min="5119" max="5369" width="9.125" style="50"/>
    <col min="5370" max="5370" width="6.875" style="50" customWidth="1"/>
    <col min="5371" max="5371" width="25.25" style="50" customWidth="1"/>
    <col min="5372" max="5374" width="18.5" style="50" customWidth="1"/>
    <col min="5375" max="5625" width="9.125" style="50"/>
    <col min="5626" max="5626" width="6.875" style="50" customWidth="1"/>
    <col min="5627" max="5627" width="25.25" style="50" customWidth="1"/>
    <col min="5628" max="5630" width="18.5" style="50" customWidth="1"/>
    <col min="5631" max="5881" width="9.125" style="50"/>
    <col min="5882" max="5882" width="6.875" style="50" customWidth="1"/>
    <col min="5883" max="5883" width="25.25" style="50" customWidth="1"/>
    <col min="5884" max="5886" width="18.5" style="50" customWidth="1"/>
    <col min="5887" max="6137" width="9.125" style="50"/>
    <col min="6138" max="6138" width="6.875" style="50" customWidth="1"/>
    <col min="6139" max="6139" width="25.25" style="50" customWidth="1"/>
    <col min="6140" max="6142" width="18.5" style="50" customWidth="1"/>
    <col min="6143" max="6393" width="9.125" style="50"/>
    <col min="6394" max="6394" width="6.875" style="50" customWidth="1"/>
    <col min="6395" max="6395" width="25.25" style="50" customWidth="1"/>
    <col min="6396" max="6398" width="18.5" style="50" customWidth="1"/>
    <col min="6399" max="6649" width="9.125" style="50"/>
    <col min="6650" max="6650" width="6.875" style="50" customWidth="1"/>
    <col min="6651" max="6651" width="25.25" style="50" customWidth="1"/>
    <col min="6652" max="6654" width="18.5" style="50" customWidth="1"/>
    <col min="6655" max="6905" width="9.125" style="50"/>
    <col min="6906" max="6906" width="6.875" style="50" customWidth="1"/>
    <col min="6907" max="6907" width="25.25" style="50" customWidth="1"/>
    <col min="6908" max="6910" width="18.5" style="50" customWidth="1"/>
    <col min="6911" max="7161" width="9.125" style="50"/>
    <col min="7162" max="7162" width="6.875" style="50" customWidth="1"/>
    <col min="7163" max="7163" width="25.25" style="50" customWidth="1"/>
    <col min="7164" max="7166" width="18.5" style="50" customWidth="1"/>
    <col min="7167" max="7417" width="9.125" style="50"/>
    <col min="7418" max="7418" width="6.875" style="50" customWidth="1"/>
    <col min="7419" max="7419" width="25.25" style="50" customWidth="1"/>
    <col min="7420" max="7422" width="18.5" style="50" customWidth="1"/>
    <col min="7423" max="7673" width="9.125" style="50"/>
    <col min="7674" max="7674" width="6.875" style="50" customWidth="1"/>
    <col min="7675" max="7675" width="25.25" style="50" customWidth="1"/>
    <col min="7676" max="7678" width="18.5" style="50" customWidth="1"/>
    <col min="7679" max="7929" width="9.125" style="50"/>
    <col min="7930" max="7930" width="6.875" style="50" customWidth="1"/>
    <col min="7931" max="7931" width="25.25" style="50" customWidth="1"/>
    <col min="7932" max="7934" width="18.5" style="50" customWidth="1"/>
    <col min="7935" max="8185" width="9.125" style="50"/>
    <col min="8186" max="8186" width="6.875" style="50" customWidth="1"/>
    <col min="8187" max="8187" width="25.25" style="50" customWidth="1"/>
    <col min="8188" max="8190" width="18.5" style="50" customWidth="1"/>
    <col min="8191" max="8441" width="9.125" style="50"/>
    <col min="8442" max="8442" width="6.875" style="50" customWidth="1"/>
    <col min="8443" max="8443" width="25.25" style="50" customWidth="1"/>
    <col min="8444" max="8446" width="18.5" style="50" customWidth="1"/>
    <col min="8447" max="8697" width="9.125" style="50"/>
    <col min="8698" max="8698" width="6.875" style="50" customWidth="1"/>
    <col min="8699" max="8699" width="25.25" style="50" customWidth="1"/>
    <col min="8700" max="8702" width="18.5" style="50" customWidth="1"/>
    <col min="8703" max="8953" width="9.125" style="50"/>
    <col min="8954" max="8954" width="6.875" style="50" customWidth="1"/>
    <col min="8955" max="8955" width="25.25" style="50" customWidth="1"/>
    <col min="8956" max="8958" width="18.5" style="50" customWidth="1"/>
    <col min="8959" max="9209" width="9.125" style="50"/>
    <col min="9210" max="9210" width="6.875" style="50" customWidth="1"/>
    <col min="9211" max="9211" width="25.25" style="50" customWidth="1"/>
    <col min="9212" max="9214" width="18.5" style="50" customWidth="1"/>
    <col min="9215" max="9465" width="9.125" style="50"/>
    <col min="9466" max="9466" width="6.875" style="50" customWidth="1"/>
    <col min="9467" max="9467" width="25.25" style="50" customWidth="1"/>
    <col min="9468" max="9470" width="18.5" style="50" customWidth="1"/>
    <col min="9471" max="9721" width="9.125" style="50"/>
    <col min="9722" max="9722" width="6.875" style="50" customWidth="1"/>
    <col min="9723" max="9723" width="25.25" style="50" customWidth="1"/>
    <col min="9724" max="9726" width="18.5" style="50" customWidth="1"/>
    <col min="9727" max="9977" width="9.125" style="50"/>
    <col min="9978" max="9978" width="6.875" style="50" customWidth="1"/>
    <col min="9979" max="9979" width="25.25" style="50" customWidth="1"/>
    <col min="9980" max="9982" width="18.5" style="50" customWidth="1"/>
    <col min="9983" max="10233" width="9.125" style="50"/>
    <col min="10234" max="10234" width="6.875" style="50" customWidth="1"/>
    <col min="10235" max="10235" width="25.25" style="50" customWidth="1"/>
    <col min="10236" max="10238" width="18.5" style="50" customWidth="1"/>
    <col min="10239" max="10489" width="9.125" style="50"/>
    <col min="10490" max="10490" width="6.875" style="50" customWidth="1"/>
    <col min="10491" max="10491" width="25.25" style="50" customWidth="1"/>
    <col min="10492" max="10494" width="18.5" style="50" customWidth="1"/>
    <col min="10495" max="10745" width="9.125" style="50"/>
    <col min="10746" max="10746" width="6.875" style="50" customWidth="1"/>
    <col min="10747" max="10747" width="25.25" style="50" customWidth="1"/>
    <col min="10748" max="10750" width="18.5" style="50" customWidth="1"/>
    <col min="10751" max="11001" width="9.125" style="50"/>
    <col min="11002" max="11002" width="6.875" style="50" customWidth="1"/>
    <col min="11003" max="11003" width="25.25" style="50" customWidth="1"/>
    <col min="11004" max="11006" width="18.5" style="50" customWidth="1"/>
    <col min="11007" max="11257" width="9.125" style="50"/>
    <col min="11258" max="11258" width="6.875" style="50" customWidth="1"/>
    <col min="11259" max="11259" width="25.25" style="50" customWidth="1"/>
    <col min="11260" max="11262" width="18.5" style="50" customWidth="1"/>
    <col min="11263" max="11513" width="9.125" style="50"/>
    <col min="11514" max="11514" width="6.875" style="50" customWidth="1"/>
    <col min="11515" max="11515" width="25.25" style="50" customWidth="1"/>
    <col min="11516" max="11518" width="18.5" style="50" customWidth="1"/>
    <col min="11519" max="11769" width="9.125" style="50"/>
    <col min="11770" max="11770" width="6.875" style="50" customWidth="1"/>
    <col min="11771" max="11771" width="25.25" style="50" customWidth="1"/>
    <col min="11772" max="11774" width="18.5" style="50" customWidth="1"/>
    <col min="11775" max="12025" width="9.125" style="50"/>
    <col min="12026" max="12026" width="6.875" style="50" customWidth="1"/>
    <col min="12027" max="12027" width="25.25" style="50" customWidth="1"/>
    <col min="12028" max="12030" width="18.5" style="50" customWidth="1"/>
    <col min="12031" max="12281" width="9.125" style="50"/>
    <col min="12282" max="12282" width="6.875" style="50" customWidth="1"/>
    <col min="12283" max="12283" width="25.25" style="50" customWidth="1"/>
    <col min="12284" max="12286" width="18.5" style="50" customWidth="1"/>
    <col min="12287" max="12537" width="9.125" style="50"/>
    <col min="12538" max="12538" width="6.875" style="50" customWidth="1"/>
    <col min="12539" max="12539" width="25.25" style="50" customWidth="1"/>
    <col min="12540" max="12542" width="18.5" style="50" customWidth="1"/>
    <col min="12543" max="12793" width="9.125" style="50"/>
    <col min="12794" max="12794" width="6.875" style="50" customWidth="1"/>
    <col min="12795" max="12795" width="25.25" style="50" customWidth="1"/>
    <col min="12796" max="12798" width="18.5" style="50" customWidth="1"/>
    <col min="12799" max="13049" width="9.125" style="50"/>
    <col min="13050" max="13050" width="6.875" style="50" customWidth="1"/>
    <col min="13051" max="13051" width="25.25" style="50" customWidth="1"/>
    <col min="13052" max="13054" width="18.5" style="50" customWidth="1"/>
    <col min="13055" max="13305" width="9.125" style="50"/>
    <col min="13306" max="13306" width="6.875" style="50" customWidth="1"/>
    <col min="13307" max="13307" width="25.25" style="50" customWidth="1"/>
    <col min="13308" max="13310" width="18.5" style="50" customWidth="1"/>
    <col min="13311" max="13561" width="9.125" style="50"/>
    <col min="13562" max="13562" width="6.875" style="50" customWidth="1"/>
    <col min="13563" max="13563" width="25.25" style="50" customWidth="1"/>
    <col min="13564" max="13566" width="18.5" style="50" customWidth="1"/>
    <col min="13567" max="13817" width="9.125" style="50"/>
    <col min="13818" max="13818" width="6.875" style="50" customWidth="1"/>
    <col min="13819" max="13819" width="25.25" style="50" customWidth="1"/>
    <col min="13820" max="13822" width="18.5" style="50" customWidth="1"/>
    <col min="13823" max="14073" width="9.125" style="50"/>
    <col min="14074" max="14074" width="6.875" style="50" customWidth="1"/>
    <col min="14075" max="14075" width="25.25" style="50" customWidth="1"/>
    <col min="14076" max="14078" width="18.5" style="50" customWidth="1"/>
    <col min="14079" max="14329" width="9.125" style="50"/>
    <col min="14330" max="14330" width="6.875" style="50" customWidth="1"/>
    <col min="14331" max="14331" width="25.25" style="50" customWidth="1"/>
    <col min="14332" max="14334" width="18.5" style="50" customWidth="1"/>
    <col min="14335" max="14585" width="9.125" style="50"/>
    <col min="14586" max="14586" width="6.875" style="50" customWidth="1"/>
    <col min="14587" max="14587" width="25.25" style="50" customWidth="1"/>
    <col min="14588" max="14590" width="18.5" style="50" customWidth="1"/>
    <col min="14591" max="14841" width="9.125" style="50"/>
    <col min="14842" max="14842" width="6.875" style="50" customWidth="1"/>
    <col min="14843" max="14843" width="25.25" style="50" customWidth="1"/>
    <col min="14844" max="14846" width="18.5" style="50" customWidth="1"/>
    <col min="14847" max="15097" width="9.125" style="50"/>
    <col min="15098" max="15098" width="6.875" style="50" customWidth="1"/>
    <col min="15099" max="15099" width="25.25" style="50" customWidth="1"/>
    <col min="15100" max="15102" width="18.5" style="50" customWidth="1"/>
    <col min="15103" max="15353" width="9.125" style="50"/>
    <col min="15354" max="15354" width="6.875" style="50" customWidth="1"/>
    <col min="15355" max="15355" width="25.25" style="50" customWidth="1"/>
    <col min="15356" max="15358" width="18.5" style="50" customWidth="1"/>
    <col min="15359" max="15609" width="9.125" style="50"/>
    <col min="15610" max="15610" width="6.875" style="50" customWidth="1"/>
    <col min="15611" max="15611" width="25.25" style="50" customWidth="1"/>
    <col min="15612" max="15614" width="18.5" style="50" customWidth="1"/>
    <col min="15615" max="15865" width="9.125" style="50"/>
    <col min="15866" max="15866" width="6.875" style="50" customWidth="1"/>
    <col min="15867" max="15867" width="25.25" style="50" customWidth="1"/>
    <col min="15868" max="15870" width="18.5" style="50" customWidth="1"/>
    <col min="15871" max="16121" width="9.125" style="50"/>
    <col min="16122" max="16122" width="6.875" style="50" customWidth="1"/>
    <col min="16123" max="16123" width="25.25" style="50" customWidth="1"/>
    <col min="16124" max="16126" width="18.5" style="50" customWidth="1"/>
    <col min="16127" max="16384" width="9.125" style="50"/>
  </cols>
  <sheetData>
    <row r="1" spans="1:4" s="47" customFormat="1" x14ac:dyDescent="0.15">
      <c r="A1" s="46" t="s">
        <v>103</v>
      </c>
      <c r="B1" s="46"/>
      <c r="C1" s="46"/>
      <c r="D1" s="46"/>
    </row>
    <row r="2" spans="1:4" s="47" customFormat="1" x14ac:dyDescent="0.15">
      <c r="A2" s="48" t="s">
        <v>102</v>
      </c>
      <c r="B2" s="49"/>
      <c r="C2" s="9"/>
      <c r="D2" s="10"/>
    </row>
    <row r="3" spans="1:4" s="53" customFormat="1" ht="19.5" customHeight="1" x14ac:dyDescent="0.15">
      <c r="A3" s="51" t="s">
        <v>0</v>
      </c>
      <c r="B3" s="51" t="s">
        <v>79</v>
      </c>
      <c r="C3" s="52" t="s">
        <v>80</v>
      </c>
      <c r="D3" s="52" t="s">
        <v>81</v>
      </c>
    </row>
    <row r="4" spans="1:4" s="57" customFormat="1" ht="19.5" customHeight="1" x14ac:dyDescent="0.15">
      <c r="A4" s="54">
        <v>1</v>
      </c>
      <c r="B4" s="55" t="s">
        <v>82</v>
      </c>
      <c r="C4" s="56" t="s">
        <v>106</v>
      </c>
      <c r="D4" s="56">
        <v>478203740.90999997</v>
      </c>
    </row>
    <row r="5" spans="1:4" s="57" customFormat="1" ht="19.5" customHeight="1" x14ac:dyDescent="0.15">
      <c r="A5" s="54">
        <v>2</v>
      </c>
      <c r="B5" s="55" t="s">
        <v>83</v>
      </c>
      <c r="C5" s="58">
        <v>28746911.079999998</v>
      </c>
      <c r="D5" s="56">
        <v>384021762.86000007</v>
      </c>
    </row>
    <row r="6" spans="1:4" s="57" customFormat="1" ht="19.5" customHeight="1" x14ac:dyDescent="0.15">
      <c r="A6" s="54">
        <v>3</v>
      </c>
      <c r="B6" s="59" t="s">
        <v>84</v>
      </c>
      <c r="C6" s="58" t="s">
        <v>107</v>
      </c>
      <c r="D6" s="58">
        <v>1213778.4599999997</v>
      </c>
    </row>
    <row r="7" spans="1:4" s="57" customFormat="1" ht="19.5" customHeight="1" x14ac:dyDescent="0.15">
      <c r="A7" s="54">
        <v>4</v>
      </c>
      <c r="B7" s="59" t="s">
        <v>85</v>
      </c>
      <c r="C7" s="58" t="s">
        <v>108</v>
      </c>
      <c r="D7" s="58">
        <v>16980995.440000001</v>
      </c>
    </row>
    <row r="8" spans="1:4" s="57" customFormat="1" ht="19.5" customHeight="1" x14ac:dyDescent="0.15">
      <c r="A8" s="54">
        <v>5</v>
      </c>
      <c r="B8" s="59" t="s">
        <v>86</v>
      </c>
      <c r="C8" s="58" t="s">
        <v>109</v>
      </c>
      <c r="D8" s="58">
        <v>58489051.300000004</v>
      </c>
    </row>
    <row r="9" spans="1:4" s="57" customFormat="1" ht="19.5" customHeight="1" x14ac:dyDescent="0.15">
      <c r="A9" s="54">
        <v>6</v>
      </c>
      <c r="B9" s="59" t="s">
        <v>87</v>
      </c>
      <c r="C9" s="58" t="s">
        <v>110</v>
      </c>
      <c r="D9" s="58">
        <v>12784451.16</v>
      </c>
    </row>
    <row r="10" spans="1:4" s="57" customFormat="1" ht="19.5" customHeight="1" x14ac:dyDescent="0.15">
      <c r="A10" s="54">
        <v>7</v>
      </c>
      <c r="B10" s="59" t="s">
        <v>88</v>
      </c>
      <c r="C10" s="58" t="s">
        <v>111</v>
      </c>
      <c r="D10" s="58">
        <v>0</v>
      </c>
    </row>
    <row r="11" spans="1:4" s="57" customFormat="1" ht="19.5" customHeight="1" x14ac:dyDescent="0.15">
      <c r="A11" s="54">
        <v>8</v>
      </c>
      <c r="B11" s="59" t="s">
        <v>89</v>
      </c>
      <c r="C11" s="58" t="s">
        <v>111</v>
      </c>
      <c r="D11" s="58">
        <v>0</v>
      </c>
    </row>
    <row r="12" spans="1:4" s="57" customFormat="1" ht="19.5" customHeight="1" x14ac:dyDescent="0.15">
      <c r="A12" s="54">
        <v>9</v>
      </c>
      <c r="B12" s="59" t="s">
        <v>90</v>
      </c>
      <c r="C12" s="58" t="s">
        <v>111</v>
      </c>
      <c r="D12" s="58">
        <v>0</v>
      </c>
    </row>
    <row r="13" spans="1:4" s="60" customFormat="1" ht="19.5" customHeight="1" x14ac:dyDescent="0.15">
      <c r="A13" s="54">
        <v>11</v>
      </c>
      <c r="B13" s="59" t="s">
        <v>91</v>
      </c>
      <c r="C13" s="58">
        <v>4524495.6400000053</v>
      </c>
      <c r="D13" s="58">
        <v>4713701.6899999017</v>
      </c>
    </row>
    <row r="14" spans="1:4" s="57" customFormat="1" ht="19.5" customHeight="1" x14ac:dyDescent="0.15">
      <c r="A14" s="54">
        <v>12</v>
      </c>
      <c r="B14" s="59" t="s">
        <v>92</v>
      </c>
      <c r="C14" s="58" t="s">
        <v>112</v>
      </c>
      <c r="D14" s="58">
        <v>148099.24</v>
      </c>
    </row>
    <row r="15" spans="1:4" s="57" customFormat="1" ht="19.5" customHeight="1" x14ac:dyDescent="0.15">
      <c r="A15" s="54">
        <v>13</v>
      </c>
      <c r="B15" s="59" t="s">
        <v>93</v>
      </c>
      <c r="C15" s="58" t="s">
        <v>111</v>
      </c>
      <c r="D15" s="58">
        <v>1227.25</v>
      </c>
    </row>
    <row r="16" spans="1:4" s="57" customFormat="1" ht="19.5" customHeight="1" x14ac:dyDescent="0.15">
      <c r="A16" s="54">
        <v>14</v>
      </c>
      <c r="B16" s="59" t="s">
        <v>94</v>
      </c>
      <c r="C16" s="58" t="s">
        <v>111</v>
      </c>
      <c r="D16" s="58">
        <v>0</v>
      </c>
    </row>
    <row r="17" spans="1:4" s="60" customFormat="1" ht="19.5" customHeight="1" x14ac:dyDescent="0.15">
      <c r="A17" s="54">
        <v>16</v>
      </c>
      <c r="B17" s="59" t="s">
        <v>95</v>
      </c>
      <c r="C17" s="58">
        <v>4528303.6400000053</v>
      </c>
      <c r="D17" s="58">
        <v>4860573.6799999019</v>
      </c>
    </row>
    <row r="18" spans="1:4" s="57" customFormat="1" ht="19.5" customHeight="1" x14ac:dyDescent="0.15">
      <c r="A18" s="54">
        <v>17</v>
      </c>
      <c r="B18" s="59" t="s">
        <v>96</v>
      </c>
      <c r="C18" s="58" t="s">
        <v>111</v>
      </c>
      <c r="D18" s="58">
        <v>0</v>
      </c>
    </row>
    <row r="19" spans="1:4" s="57" customFormat="1" ht="19.5" customHeight="1" x14ac:dyDescent="0.15">
      <c r="A19" s="54">
        <v>18</v>
      </c>
      <c r="B19" s="59" t="s">
        <v>97</v>
      </c>
      <c r="C19" s="58" t="s">
        <v>111</v>
      </c>
      <c r="D19" s="58">
        <v>-44526.3</v>
      </c>
    </row>
    <row r="20" spans="1:4" s="57" customFormat="1" ht="19.5" customHeight="1" x14ac:dyDescent="0.15">
      <c r="A20" s="54">
        <v>20</v>
      </c>
      <c r="B20" s="59" t="s">
        <v>98</v>
      </c>
      <c r="C20" s="61"/>
      <c r="D20" s="58">
        <v>0</v>
      </c>
    </row>
    <row r="21" spans="1:4" s="60" customFormat="1" ht="19.5" customHeight="1" x14ac:dyDescent="0.15">
      <c r="A21" s="54">
        <v>22</v>
      </c>
      <c r="B21" s="59" t="s">
        <v>99</v>
      </c>
      <c r="C21" s="58">
        <v>4528303.6400000053</v>
      </c>
      <c r="D21" s="58">
        <v>4905099.9799999017</v>
      </c>
    </row>
    <row r="22" spans="1:4" x14ac:dyDescent="0.15">
      <c r="C22" s="15"/>
      <c r="D22" s="15"/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G10" sqref="G10"/>
    </sheetView>
  </sheetViews>
  <sheetFormatPr defaultRowHeight="12.75" x14ac:dyDescent="0.2"/>
  <cols>
    <col min="1" max="1" width="6" style="63" customWidth="1"/>
    <col min="2" max="2" width="24.5" style="62" customWidth="1"/>
    <col min="3" max="4" width="21.25" style="62" customWidth="1"/>
    <col min="5" max="246" width="9" style="62"/>
    <col min="247" max="247" width="8.5" style="62" customWidth="1"/>
    <col min="248" max="248" width="22.125" style="62" customWidth="1"/>
    <col min="249" max="251" width="16.125" style="62" customWidth="1"/>
    <col min="252" max="502" width="9" style="62"/>
    <col min="503" max="503" width="8.5" style="62" customWidth="1"/>
    <col min="504" max="504" width="22.125" style="62" customWidth="1"/>
    <col min="505" max="507" width="16.125" style="62" customWidth="1"/>
    <col min="508" max="758" width="9" style="62"/>
    <col min="759" max="759" width="8.5" style="62" customWidth="1"/>
    <col min="760" max="760" width="22.125" style="62" customWidth="1"/>
    <col min="761" max="763" width="16.125" style="62" customWidth="1"/>
    <col min="764" max="1014" width="9" style="62"/>
    <col min="1015" max="1015" width="8.5" style="62" customWidth="1"/>
    <col min="1016" max="1016" width="22.125" style="62" customWidth="1"/>
    <col min="1017" max="1019" width="16.125" style="62" customWidth="1"/>
    <col min="1020" max="1270" width="9" style="62"/>
    <col min="1271" max="1271" width="8.5" style="62" customWidth="1"/>
    <col min="1272" max="1272" width="22.125" style="62" customWidth="1"/>
    <col min="1273" max="1275" width="16.125" style="62" customWidth="1"/>
    <col min="1276" max="1526" width="9" style="62"/>
    <col min="1527" max="1527" width="8.5" style="62" customWidth="1"/>
    <col min="1528" max="1528" width="22.125" style="62" customWidth="1"/>
    <col min="1529" max="1531" width="16.125" style="62" customWidth="1"/>
    <col min="1532" max="1782" width="9" style="62"/>
    <col min="1783" max="1783" width="8.5" style="62" customWidth="1"/>
    <col min="1784" max="1784" width="22.125" style="62" customWidth="1"/>
    <col min="1785" max="1787" width="16.125" style="62" customWidth="1"/>
    <col min="1788" max="2038" width="9" style="62"/>
    <col min="2039" max="2039" width="8.5" style="62" customWidth="1"/>
    <col min="2040" max="2040" width="22.125" style="62" customWidth="1"/>
    <col min="2041" max="2043" width="16.125" style="62" customWidth="1"/>
    <col min="2044" max="2294" width="9" style="62"/>
    <col min="2295" max="2295" width="8.5" style="62" customWidth="1"/>
    <col min="2296" max="2296" width="22.125" style="62" customWidth="1"/>
    <col min="2297" max="2299" width="16.125" style="62" customWidth="1"/>
    <col min="2300" max="2550" width="9" style="62"/>
    <col min="2551" max="2551" width="8.5" style="62" customWidth="1"/>
    <col min="2552" max="2552" width="22.125" style="62" customWidth="1"/>
    <col min="2553" max="2555" width="16.125" style="62" customWidth="1"/>
    <col min="2556" max="2806" width="9" style="62"/>
    <col min="2807" max="2807" width="8.5" style="62" customWidth="1"/>
    <col min="2808" max="2808" width="22.125" style="62" customWidth="1"/>
    <col min="2809" max="2811" width="16.125" style="62" customWidth="1"/>
    <col min="2812" max="3062" width="9" style="62"/>
    <col min="3063" max="3063" width="8.5" style="62" customWidth="1"/>
    <col min="3064" max="3064" width="22.125" style="62" customWidth="1"/>
    <col min="3065" max="3067" width="16.125" style="62" customWidth="1"/>
    <col min="3068" max="3318" width="9" style="62"/>
    <col min="3319" max="3319" width="8.5" style="62" customWidth="1"/>
    <col min="3320" max="3320" width="22.125" style="62" customWidth="1"/>
    <col min="3321" max="3323" width="16.125" style="62" customWidth="1"/>
    <col min="3324" max="3574" width="9" style="62"/>
    <col min="3575" max="3575" width="8.5" style="62" customWidth="1"/>
    <col min="3576" max="3576" width="22.125" style="62" customWidth="1"/>
    <col min="3577" max="3579" width="16.125" style="62" customWidth="1"/>
    <col min="3580" max="3830" width="9" style="62"/>
    <col min="3831" max="3831" width="8.5" style="62" customWidth="1"/>
    <col min="3832" max="3832" width="22.125" style="62" customWidth="1"/>
    <col min="3833" max="3835" width="16.125" style="62" customWidth="1"/>
    <col min="3836" max="4086" width="9" style="62"/>
    <col min="4087" max="4087" width="8.5" style="62" customWidth="1"/>
    <col min="4088" max="4088" width="22.125" style="62" customWidth="1"/>
    <col min="4089" max="4091" width="16.125" style="62" customWidth="1"/>
    <col min="4092" max="4342" width="9" style="62"/>
    <col min="4343" max="4343" width="8.5" style="62" customWidth="1"/>
    <col min="4344" max="4344" width="22.125" style="62" customWidth="1"/>
    <col min="4345" max="4347" width="16.125" style="62" customWidth="1"/>
    <col min="4348" max="4598" width="9" style="62"/>
    <col min="4599" max="4599" width="8.5" style="62" customWidth="1"/>
    <col min="4600" max="4600" width="22.125" style="62" customWidth="1"/>
    <col min="4601" max="4603" width="16.125" style="62" customWidth="1"/>
    <col min="4604" max="4854" width="9" style="62"/>
    <col min="4855" max="4855" width="8.5" style="62" customWidth="1"/>
    <col min="4856" max="4856" width="22.125" style="62" customWidth="1"/>
    <col min="4857" max="4859" width="16.125" style="62" customWidth="1"/>
    <col min="4860" max="5110" width="9" style="62"/>
    <col min="5111" max="5111" width="8.5" style="62" customWidth="1"/>
    <col min="5112" max="5112" width="22.125" style="62" customWidth="1"/>
    <col min="5113" max="5115" width="16.125" style="62" customWidth="1"/>
    <col min="5116" max="5366" width="9" style="62"/>
    <col min="5367" max="5367" width="8.5" style="62" customWidth="1"/>
    <col min="5368" max="5368" width="22.125" style="62" customWidth="1"/>
    <col min="5369" max="5371" width="16.125" style="62" customWidth="1"/>
    <col min="5372" max="5622" width="9" style="62"/>
    <col min="5623" max="5623" width="8.5" style="62" customWidth="1"/>
    <col min="5624" max="5624" width="22.125" style="62" customWidth="1"/>
    <col min="5625" max="5627" width="16.125" style="62" customWidth="1"/>
    <col min="5628" max="5878" width="9" style="62"/>
    <col min="5879" max="5879" width="8.5" style="62" customWidth="1"/>
    <col min="5880" max="5880" width="22.125" style="62" customWidth="1"/>
    <col min="5881" max="5883" width="16.125" style="62" customWidth="1"/>
    <col min="5884" max="6134" width="9" style="62"/>
    <col min="6135" max="6135" width="8.5" style="62" customWidth="1"/>
    <col min="6136" max="6136" width="22.125" style="62" customWidth="1"/>
    <col min="6137" max="6139" width="16.125" style="62" customWidth="1"/>
    <col min="6140" max="6390" width="9" style="62"/>
    <col min="6391" max="6391" width="8.5" style="62" customWidth="1"/>
    <col min="6392" max="6392" width="22.125" style="62" customWidth="1"/>
    <col min="6393" max="6395" width="16.125" style="62" customWidth="1"/>
    <col min="6396" max="6646" width="9" style="62"/>
    <col min="6647" max="6647" width="8.5" style="62" customWidth="1"/>
    <col min="6648" max="6648" width="22.125" style="62" customWidth="1"/>
    <col min="6649" max="6651" width="16.125" style="62" customWidth="1"/>
    <col min="6652" max="6902" width="9" style="62"/>
    <col min="6903" max="6903" width="8.5" style="62" customWidth="1"/>
    <col min="6904" max="6904" width="22.125" style="62" customWidth="1"/>
    <col min="6905" max="6907" width="16.125" style="62" customWidth="1"/>
    <col min="6908" max="7158" width="9" style="62"/>
    <col min="7159" max="7159" width="8.5" style="62" customWidth="1"/>
    <col min="7160" max="7160" width="22.125" style="62" customWidth="1"/>
    <col min="7161" max="7163" width="16.125" style="62" customWidth="1"/>
    <col min="7164" max="7414" width="9" style="62"/>
    <col min="7415" max="7415" width="8.5" style="62" customWidth="1"/>
    <col min="7416" max="7416" width="22.125" style="62" customWidth="1"/>
    <col min="7417" max="7419" width="16.125" style="62" customWidth="1"/>
    <col min="7420" max="7670" width="9" style="62"/>
    <col min="7671" max="7671" width="8.5" style="62" customWidth="1"/>
    <col min="7672" max="7672" width="22.125" style="62" customWidth="1"/>
    <col min="7673" max="7675" width="16.125" style="62" customWidth="1"/>
    <col min="7676" max="7926" width="9" style="62"/>
    <col min="7927" max="7927" width="8.5" style="62" customWidth="1"/>
    <col min="7928" max="7928" width="22.125" style="62" customWidth="1"/>
    <col min="7929" max="7931" width="16.125" style="62" customWidth="1"/>
    <col min="7932" max="8182" width="9" style="62"/>
    <col min="8183" max="8183" width="8.5" style="62" customWidth="1"/>
    <col min="8184" max="8184" width="22.125" style="62" customWidth="1"/>
    <col min="8185" max="8187" width="16.125" style="62" customWidth="1"/>
    <col min="8188" max="8438" width="9" style="62"/>
    <col min="8439" max="8439" width="8.5" style="62" customWidth="1"/>
    <col min="8440" max="8440" width="22.125" style="62" customWidth="1"/>
    <col min="8441" max="8443" width="16.125" style="62" customWidth="1"/>
    <col min="8444" max="8694" width="9" style="62"/>
    <col min="8695" max="8695" width="8.5" style="62" customWidth="1"/>
    <col min="8696" max="8696" width="22.125" style="62" customWidth="1"/>
    <col min="8697" max="8699" width="16.125" style="62" customWidth="1"/>
    <col min="8700" max="8950" width="9" style="62"/>
    <col min="8951" max="8951" width="8.5" style="62" customWidth="1"/>
    <col min="8952" max="8952" width="22.125" style="62" customWidth="1"/>
    <col min="8953" max="8955" width="16.125" style="62" customWidth="1"/>
    <col min="8956" max="9206" width="9" style="62"/>
    <col min="9207" max="9207" width="8.5" style="62" customWidth="1"/>
    <col min="9208" max="9208" width="22.125" style="62" customWidth="1"/>
    <col min="9209" max="9211" width="16.125" style="62" customWidth="1"/>
    <col min="9212" max="9462" width="9" style="62"/>
    <col min="9463" max="9463" width="8.5" style="62" customWidth="1"/>
    <col min="9464" max="9464" width="22.125" style="62" customWidth="1"/>
    <col min="9465" max="9467" width="16.125" style="62" customWidth="1"/>
    <col min="9468" max="9718" width="9" style="62"/>
    <col min="9719" max="9719" width="8.5" style="62" customWidth="1"/>
    <col min="9720" max="9720" width="22.125" style="62" customWidth="1"/>
    <col min="9721" max="9723" width="16.125" style="62" customWidth="1"/>
    <col min="9724" max="9974" width="9" style="62"/>
    <col min="9975" max="9975" width="8.5" style="62" customWidth="1"/>
    <col min="9976" max="9976" width="22.125" style="62" customWidth="1"/>
    <col min="9977" max="9979" width="16.125" style="62" customWidth="1"/>
    <col min="9980" max="10230" width="9" style="62"/>
    <col min="10231" max="10231" width="8.5" style="62" customWidth="1"/>
    <col min="10232" max="10232" width="22.125" style="62" customWidth="1"/>
    <col min="10233" max="10235" width="16.125" style="62" customWidth="1"/>
    <col min="10236" max="10486" width="9" style="62"/>
    <col min="10487" max="10487" width="8.5" style="62" customWidth="1"/>
    <col min="10488" max="10488" width="22.125" style="62" customWidth="1"/>
    <col min="10489" max="10491" width="16.125" style="62" customWidth="1"/>
    <col min="10492" max="10742" width="9" style="62"/>
    <col min="10743" max="10743" width="8.5" style="62" customWidth="1"/>
    <col min="10744" max="10744" width="22.125" style="62" customWidth="1"/>
    <col min="10745" max="10747" width="16.125" style="62" customWidth="1"/>
    <col min="10748" max="10998" width="9" style="62"/>
    <col min="10999" max="10999" width="8.5" style="62" customWidth="1"/>
    <col min="11000" max="11000" width="22.125" style="62" customWidth="1"/>
    <col min="11001" max="11003" width="16.125" style="62" customWidth="1"/>
    <col min="11004" max="11254" width="9" style="62"/>
    <col min="11255" max="11255" width="8.5" style="62" customWidth="1"/>
    <col min="11256" max="11256" width="22.125" style="62" customWidth="1"/>
    <col min="11257" max="11259" width="16.125" style="62" customWidth="1"/>
    <col min="11260" max="11510" width="9" style="62"/>
    <col min="11511" max="11511" width="8.5" style="62" customWidth="1"/>
    <col min="11512" max="11512" width="22.125" style="62" customWidth="1"/>
    <col min="11513" max="11515" width="16.125" style="62" customWidth="1"/>
    <col min="11516" max="11766" width="9" style="62"/>
    <col min="11767" max="11767" width="8.5" style="62" customWidth="1"/>
    <col min="11768" max="11768" width="22.125" style="62" customWidth="1"/>
    <col min="11769" max="11771" width="16.125" style="62" customWidth="1"/>
    <col min="11772" max="12022" width="9" style="62"/>
    <col min="12023" max="12023" width="8.5" style="62" customWidth="1"/>
    <col min="12024" max="12024" width="22.125" style="62" customWidth="1"/>
    <col min="12025" max="12027" width="16.125" style="62" customWidth="1"/>
    <col min="12028" max="12278" width="9" style="62"/>
    <col min="12279" max="12279" width="8.5" style="62" customWidth="1"/>
    <col min="12280" max="12280" width="22.125" style="62" customWidth="1"/>
    <col min="12281" max="12283" width="16.125" style="62" customWidth="1"/>
    <col min="12284" max="12534" width="9" style="62"/>
    <col min="12535" max="12535" width="8.5" style="62" customWidth="1"/>
    <col min="12536" max="12536" width="22.125" style="62" customWidth="1"/>
    <col min="12537" max="12539" width="16.125" style="62" customWidth="1"/>
    <col min="12540" max="12790" width="9" style="62"/>
    <col min="12791" max="12791" width="8.5" style="62" customWidth="1"/>
    <col min="12792" max="12792" width="22.125" style="62" customWidth="1"/>
    <col min="12793" max="12795" width="16.125" style="62" customWidth="1"/>
    <col min="12796" max="13046" width="9" style="62"/>
    <col min="13047" max="13047" width="8.5" style="62" customWidth="1"/>
    <col min="13048" max="13048" width="22.125" style="62" customWidth="1"/>
    <col min="13049" max="13051" width="16.125" style="62" customWidth="1"/>
    <col min="13052" max="13302" width="9" style="62"/>
    <col min="13303" max="13303" width="8.5" style="62" customWidth="1"/>
    <col min="13304" max="13304" width="22.125" style="62" customWidth="1"/>
    <col min="13305" max="13307" width="16.125" style="62" customWidth="1"/>
    <col min="13308" max="13558" width="9" style="62"/>
    <col min="13559" max="13559" width="8.5" style="62" customWidth="1"/>
    <col min="13560" max="13560" width="22.125" style="62" customWidth="1"/>
    <col min="13561" max="13563" width="16.125" style="62" customWidth="1"/>
    <col min="13564" max="13814" width="9" style="62"/>
    <col min="13815" max="13815" width="8.5" style="62" customWidth="1"/>
    <col min="13816" max="13816" width="22.125" style="62" customWidth="1"/>
    <col min="13817" max="13819" width="16.125" style="62" customWidth="1"/>
    <col min="13820" max="14070" width="9" style="62"/>
    <col min="14071" max="14071" width="8.5" style="62" customWidth="1"/>
    <col min="14072" max="14072" width="22.125" style="62" customWidth="1"/>
    <col min="14073" max="14075" width="16.125" style="62" customWidth="1"/>
    <col min="14076" max="14326" width="9" style="62"/>
    <col min="14327" max="14327" width="8.5" style="62" customWidth="1"/>
    <col min="14328" max="14328" width="22.125" style="62" customWidth="1"/>
    <col min="14329" max="14331" width="16.125" style="62" customWidth="1"/>
    <col min="14332" max="14582" width="9" style="62"/>
    <col min="14583" max="14583" width="8.5" style="62" customWidth="1"/>
    <col min="14584" max="14584" width="22.125" style="62" customWidth="1"/>
    <col min="14585" max="14587" width="16.125" style="62" customWidth="1"/>
    <col min="14588" max="14838" width="9" style="62"/>
    <col min="14839" max="14839" width="8.5" style="62" customWidth="1"/>
    <col min="14840" max="14840" width="22.125" style="62" customWidth="1"/>
    <col min="14841" max="14843" width="16.125" style="62" customWidth="1"/>
    <col min="14844" max="15094" width="9" style="62"/>
    <col min="15095" max="15095" width="8.5" style="62" customWidth="1"/>
    <col min="15096" max="15096" width="22.125" style="62" customWidth="1"/>
    <col min="15097" max="15099" width="16.125" style="62" customWidth="1"/>
    <col min="15100" max="15350" width="9" style="62"/>
    <col min="15351" max="15351" width="8.5" style="62" customWidth="1"/>
    <col min="15352" max="15352" width="22.125" style="62" customWidth="1"/>
    <col min="15353" max="15355" width="16.125" style="62" customWidth="1"/>
    <col min="15356" max="15606" width="9" style="62"/>
    <col min="15607" max="15607" width="8.5" style="62" customWidth="1"/>
    <col min="15608" max="15608" width="22.125" style="62" customWidth="1"/>
    <col min="15609" max="15611" width="16.125" style="62" customWidth="1"/>
    <col min="15612" max="15862" width="9" style="62"/>
    <col min="15863" max="15863" width="8.5" style="62" customWidth="1"/>
    <col min="15864" max="15864" width="22.125" style="62" customWidth="1"/>
    <col min="15865" max="15867" width="16.125" style="62" customWidth="1"/>
    <col min="15868" max="16118" width="9" style="62"/>
    <col min="16119" max="16119" width="8.5" style="62" customWidth="1"/>
    <col min="16120" max="16120" width="22.125" style="62" customWidth="1"/>
    <col min="16121" max="16123" width="16.125" style="62" customWidth="1"/>
    <col min="16124" max="16384" width="9" style="62"/>
  </cols>
  <sheetData>
    <row r="1" spans="1:4" ht="30.75" customHeight="1" x14ac:dyDescent="0.2">
      <c r="A1" s="79" t="s">
        <v>119</v>
      </c>
      <c r="B1" s="80"/>
      <c r="C1" s="80"/>
      <c r="D1" s="80"/>
    </row>
    <row r="2" spans="1:4" ht="23.25" customHeight="1" x14ac:dyDescent="0.2">
      <c r="A2" s="78" t="s">
        <v>120</v>
      </c>
      <c r="B2" s="77"/>
      <c r="C2" s="77"/>
      <c r="D2" s="81">
        <v>43435</v>
      </c>
    </row>
    <row r="3" spans="1:4" s="63" customFormat="1" ht="23.25" customHeight="1" x14ac:dyDescent="0.2">
      <c r="A3" s="74" t="s">
        <v>0</v>
      </c>
      <c r="B3" s="74" t="s">
        <v>79</v>
      </c>
      <c r="C3" s="74" t="s">
        <v>80</v>
      </c>
      <c r="D3" s="74" t="s">
        <v>81</v>
      </c>
    </row>
    <row r="4" spans="1:4" ht="19.5" customHeight="1" x14ac:dyDescent="0.2">
      <c r="A4" s="75">
        <v>1</v>
      </c>
      <c r="B4" s="64" t="s">
        <v>82</v>
      </c>
      <c r="C4" s="65">
        <v>43259344.340000004</v>
      </c>
      <c r="D4" s="66">
        <v>478203740.91000003</v>
      </c>
    </row>
    <row r="5" spans="1:4" ht="19.5" customHeight="1" x14ac:dyDescent="0.2">
      <c r="A5" s="76">
        <v>2</v>
      </c>
      <c r="B5" s="67" t="s">
        <v>83</v>
      </c>
      <c r="C5" s="68">
        <v>28746911.079999998</v>
      </c>
      <c r="D5" s="69">
        <v>384021762.86000007</v>
      </c>
    </row>
    <row r="6" spans="1:4" ht="19.5" customHeight="1" x14ac:dyDescent="0.2">
      <c r="A6" s="75">
        <v>3</v>
      </c>
      <c r="B6" s="64" t="s">
        <v>84</v>
      </c>
      <c r="C6" s="65">
        <v>82996.27</v>
      </c>
      <c r="D6" s="70">
        <v>1213778.4599999997</v>
      </c>
    </row>
    <row r="7" spans="1:4" ht="19.5" customHeight="1" x14ac:dyDescent="0.2">
      <c r="A7" s="76">
        <v>4</v>
      </c>
      <c r="B7" s="67" t="s">
        <v>85</v>
      </c>
      <c r="C7" s="68">
        <v>1671120.9</v>
      </c>
      <c r="D7" s="69">
        <v>16980995.440000001</v>
      </c>
    </row>
    <row r="8" spans="1:4" ht="19.5" customHeight="1" x14ac:dyDescent="0.2">
      <c r="A8" s="75">
        <v>5</v>
      </c>
      <c r="B8" s="64" t="s">
        <v>86</v>
      </c>
      <c r="C8" s="65">
        <v>7838953.5999999996</v>
      </c>
      <c r="D8" s="70">
        <v>58489051.300000004</v>
      </c>
    </row>
    <row r="9" spans="1:4" ht="19.5" customHeight="1" x14ac:dyDescent="0.2">
      <c r="A9" s="76">
        <v>6</v>
      </c>
      <c r="B9" s="67" t="s">
        <v>87</v>
      </c>
      <c r="C9" s="68">
        <v>1297619.07</v>
      </c>
      <c r="D9" s="69">
        <v>12784451.16</v>
      </c>
    </row>
    <row r="10" spans="1:4" ht="19.5" customHeight="1" x14ac:dyDescent="0.2">
      <c r="A10" s="75">
        <v>7</v>
      </c>
      <c r="B10" s="64" t="s">
        <v>88</v>
      </c>
      <c r="C10" s="71">
        <v>0</v>
      </c>
      <c r="D10" s="71">
        <v>0</v>
      </c>
    </row>
    <row r="11" spans="1:4" ht="19.5" customHeight="1" x14ac:dyDescent="0.2">
      <c r="A11" s="76">
        <v>8</v>
      </c>
      <c r="B11" s="67" t="s">
        <v>89</v>
      </c>
      <c r="C11" s="71">
        <v>0</v>
      </c>
      <c r="D11" s="71">
        <v>0</v>
      </c>
    </row>
    <row r="12" spans="1:4" ht="19.5" customHeight="1" x14ac:dyDescent="0.2">
      <c r="A12" s="75">
        <v>9</v>
      </c>
      <c r="B12" s="64" t="s">
        <v>90</v>
      </c>
      <c r="C12" s="71">
        <v>0</v>
      </c>
      <c r="D12" s="71">
        <v>0</v>
      </c>
    </row>
    <row r="13" spans="1:4" ht="19.5" customHeight="1" x14ac:dyDescent="0.2">
      <c r="A13" s="76">
        <v>10</v>
      </c>
      <c r="B13" s="67" t="s">
        <v>6</v>
      </c>
      <c r="C13" s="67" t="s">
        <v>113</v>
      </c>
      <c r="D13" s="67" t="s">
        <v>113</v>
      </c>
    </row>
    <row r="14" spans="1:4" ht="19.5" customHeight="1" x14ac:dyDescent="0.2">
      <c r="A14" s="75">
        <v>11</v>
      </c>
      <c r="B14" s="64" t="s">
        <v>91</v>
      </c>
      <c r="C14" s="65">
        <v>4524495.6400000053</v>
      </c>
      <c r="D14" s="65">
        <v>4713701.6899999017</v>
      </c>
    </row>
    <row r="15" spans="1:4" ht="19.5" customHeight="1" x14ac:dyDescent="0.2">
      <c r="A15" s="76">
        <v>12</v>
      </c>
      <c r="B15" s="67" t="s">
        <v>92</v>
      </c>
      <c r="C15" s="68">
        <v>3808</v>
      </c>
      <c r="D15" s="68">
        <v>148099.24</v>
      </c>
    </row>
    <row r="16" spans="1:4" ht="19.5" customHeight="1" x14ac:dyDescent="0.2">
      <c r="A16" s="75">
        <v>13</v>
      </c>
      <c r="B16" s="64" t="s">
        <v>93</v>
      </c>
      <c r="C16" s="71">
        <v>0</v>
      </c>
      <c r="D16" s="65">
        <v>1227.25</v>
      </c>
    </row>
    <row r="17" spans="1:4" ht="19.5" customHeight="1" x14ac:dyDescent="0.2">
      <c r="A17" s="76">
        <v>14</v>
      </c>
      <c r="B17" s="67" t="s">
        <v>94</v>
      </c>
      <c r="C17" s="72">
        <v>0</v>
      </c>
      <c r="D17" s="72">
        <v>0</v>
      </c>
    </row>
    <row r="18" spans="1:4" ht="19.5" customHeight="1" x14ac:dyDescent="0.2">
      <c r="A18" s="75">
        <v>15</v>
      </c>
      <c r="B18" s="64" t="s">
        <v>6</v>
      </c>
      <c r="C18" s="64" t="s">
        <v>113</v>
      </c>
      <c r="D18" s="64" t="s">
        <v>113</v>
      </c>
    </row>
    <row r="19" spans="1:4" ht="19.5" customHeight="1" x14ac:dyDescent="0.2">
      <c r="A19" s="76">
        <v>16</v>
      </c>
      <c r="B19" s="67" t="s">
        <v>95</v>
      </c>
      <c r="C19" s="68">
        <v>4528303.6400000053</v>
      </c>
      <c r="D19" s="68">
        <v>4860573.6799999019</v>
      </c>
    </row>
    <row r="20" spans="1:4" ht="19.5" customHeight="1" x14ac:dyDescent="0.2">
      <c r="A20" s="75">
        <v>17</v>
      </c>
      <c r="B20" s="64" t="s">
        <v>96</v>
      </c>
      <c r="C20" s="71">
        <v>0</v>
      </c>
      <c r="D20" s="71">
        <v>0</v>
      </c>
    </row>
    <row r="21" spans="1:4" ht="19.5" customHeight="1" x14ac:dyDescent="0.2">
      <c r="A21" s="76">
        <v>18</v>
      </c>
      <c r="B21" s="67" t="s">
        <v>97</v>
      </c>
      <c r="C21" s="72">
        <v>0</v>
      </c>
      <c r="D21" s="73" t="s">
        <v>114</v>
      </c>
    </row>
    <row r="22" spans="1:4" ht="19.5" customHeight="1" x14ac:dyDescent="0.2">
      <c r="A22" s="75">
        <v>19</v>
      </c>
      <c r="B22" s="64" t="s">
        <v>6</v>
      </c>
      <c r="C22" s="64" t="s">
        <v>115</v>
      </c>
      <c r="D22" s="64" t="s">
        <v>115</v>
      </c>
    </row>
    <row r="23" spans="1:4" ht="19.5" customHeight="1" x14ac:dyDescent="0.2">
      <c r="A23" s="76">
        <v>20</v>
      </c>
      <c r="B23" s="67" t="s">
        <v>98</v>
      </c>
      <c r="C23" s="72">
        <v>0</v>
      </c>
      <c r="D23" s="72">
        <v>0</v>
      </c>
    </row>
    <row r="24" spans="1:4" ht="19.5" customHeight="1" x14ac:dyDescent="0.2">
      <c r="A24" s="75">
        <v>21</v>
      </c>
      <c r="B24" s="64" t="s">
        <v>6</v>
      </c>
      <c r="C24" s="64" t="s">
        <v>113</v>
      </c>
      <c r="D24" s="64" t="s">
        <v>113</v>
      </c>
    </row>
    <row r="25" spans="1:4" ht="19.5" customHeight="1" x14ac:dyDescent="0.2">
      <c r="A25" s="76">
        <v>22</v>
      </c>
      <c r="B25" s="67" t="s">
        <v>99</v>
      </c>
      <c r="C25" s="68">
        <v>4528303.6400000053</v>
      </c>
      <c r="D25" s="68">
        <v>4905099.9799999017</v>
      </c>
    </row>
    <row r="26" spans="1:4" ht="19.5" customHeight="1" x14ac:dyDescent="0.2">
      <c r="A26" s="75">
        <v>23</v>
      </c>
      <c r="B26" s="64" t="s">
        <v>116</v>
      </c>
      <c r="C26" s="71">
        <v>0</v>
      </c>
      <c r="D26" s="71">
        <v>0</v>
      </c>
    </row>
    <row r="27" spans="1:4" ht="19.5" customHeight="1" x14ac:dyDescent="0.2">
      <c r="A27" s="76">
        <v>24</v>
      </c>
      <c r="B27" s="67" t="s">
        <v>117</v>
      </c>
      <c r="C27" s="72">
        <v>0</v>
      </c>
      <c r="D27" s="72">
        <v>0</v>
      </c>
    </row>
    <row r="28" spans="1:4" ht="19.5" customHeight="1" x14ac:dyDescent="0.2">
      <c r="A28" s="75">
        <v>25</v>
      </c>
      <c r="B28" s="64" t="s">
        <v>118</v>
      </c>
      <c r="C28" s="71">
        <v>0</v>
      </c>
      <c r="D28" s="71">
        <v>0</v>
      </c>
    </row>
    <row r="29" spans="1:4" ht="19.5" customHeight="1" x14ac:dyDescent="0.2">
      <c r="A29" s="76">
        <v>26</v>
      </c>
      <c r="B29" s="67" t="s">
        <v>6</v>
      </c>
      <c r="C29" s="67" t="s">
        <v>6</v>
      </c>
      <c r="D29" s="67" t="s">
        <v>6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资产负债表</vt:lpstr>
      <vt:lpstr>损益表</vt:lpstr>
      <vt:lpstr>Sheet3</vt:lpstr>
      <vt:lpstr>Sheet1</vt:lpstr>
      <vt:lpstr>利润表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2019-07-24T01:59:53Z</dcterms:modified>
</cp:coreProperties>
</file>