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新能源\"/>
    </mc:Choice>
  </mc:AlternateContent>
  <xr:revisionPtr revIDLastSave="0" documentId="13_ncr:1_{BDF47F71-B065-4ED2-82EE-2353BFB5FA94}" xr6:coauthVersionLast="43" xr6:coauthVersionMax="43" xr10:uidLastSave="{00000000-0000-0000-0000-000000000000}"/>
  <bookViews>
    <workbookView xWindow="-110" yWindow="-110" windowWidth="19420" windowHeight="10420" tabRatio="331" firstSheet="1" activeTab="1" xr2:uid="{00000000-000D-0000-FFFF-FFFF00000000}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'；零部件采购价格协议'!$A$6:$S$88</definedName>
    <definedName name="_xlnm.Print_Area" localSheetId="1">'；零部件采购价格协议'!$A$1:$Q$96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4" l="1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O17" i="5" l="1"/>
  <c r="K17" i="5"/>
  <c r="O16" i="5"/>
  <c r="K16" i="5"/>
  <c r="O10" i="5"/>
  <c r="K10" i="5"/>
  <c r="O9" i="5"/>
  <c r="K9" i="5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MBENBEN</author>
  </authors>
  <commentList>
    <comment ref="A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<sst xmlns="http://schemas.openxmlformats.org/spreadsheetml/2006/main" count="504" uniqueCount="236">
  <si>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</si>
  <si>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</si>
  <si>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</si>
  <si>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</si>
  <si>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</si>
  <si>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</si>
  <si>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</si>
  <si>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</si>
  <si>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</si>
  <si>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</si>
  <si>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</si>
  <si>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</si>
  <si>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</si>
  <si>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</si>
  <si>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</si>
  <si>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5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</si>
  <si>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</si>
  <si>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t>适用车型</t>
    <phoneticPr fontId="15" type="noConversion"/>
  </si>
  <si>
    <t>零件编号</t>
    <phoneticPr fontId="18" type="noConversion"/>
  </si>
  <si>
    <t>零件名称</t>
    <phoneticPr fontId="18" type="noConversion"/>
  </si>
  <si>
    <t>单车用量</t>
    <phoneticPr fontId="18" type="noConversion"/>
  </si>
  <si>
    <t>分摊费用</t>
    <phoneticPr fontId="18" type="noConversion"/>
  </si>
  <si>
    <t>分摊金额</t>
    <phoneticPr fontId="18" type="noConversion"/>
  </si>
  <si>
    <t>分摊台辆</t>
    <phoneticPr fontId="18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</si>
  <si>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5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</si>
  <si>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5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</si>
  <si>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8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</si>
  <si>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8" type="noConversion"/>
  </si>
  <si>
    <t>适用基地</t>
    <phoneticPr fontId="18" type="noConversion"/>
  </si>
  <si>
    <t>计量单位</t>
    <phoneticPr fontId="15" type="noConversion"/>
  </si>
  <si>
    <t>结算单价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</si>
  <si>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8" type="noConversion"/>
  </si>
  <si>
    <t>总费用</t>
    <phoneticPr fontId="15" type="noConversion"/>
  </si>
  <si>
    <t>乙方（盖章）：</t>
    <phoneticPr fontId="15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</si>
  <si>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</si>
  <si>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</si>
  <si>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</si>
  <si>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</si>
  <si>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</si>
  <si>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分摊数量/万台</t>
    <phoneticPr fontId="20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</si>
  <si>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</si>
  <si>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5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</si>
  <si>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5" type="noConversion"/>
  </si>
  <si>
    <t>零部件采购价格协议</t>
    <phoneticPr fontId="15" type="noConversion"/>
  </si>
  <si>
    <t>供 应 商 名 称</t>
    <phoneticPr fontId="15" type="noConversion"/>
  </si>
  <si>
    <t>零件模块</t>
    <phoneticPr fontId="18" type="noConversion"/>
  </si>
  <si>
    <t>适用车型</t>
    <phoneticPr fontId="20" type="noConversion"/>
  </si>
  <si>
    <t>单车用量</t>
    <phoneticPr fontId="20" type="noConversion"/>
  </si>
  <si>
    <t>分摊费/元</t>
    <phoneticPr fontId="20" type="noConversion"/>
  </si>
  <si>
    <t>已支付费用/元</t>
    <phoneticPr fontId="15" type="noConversion"/>
  </si>
  <si>
    <t>适用基地</t>
    <phoneticPr fontId="15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</si>
  <si>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</si>
  <si>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</si>
  <si>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</si>
  <si>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8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</si>
  <si>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</si>
  <si>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</si>
  <si>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</si>
  <si>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</si>
  <si>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5" type="noConversion"/>
  </si>
  <si>
    <t>以上条款中不涉及项填写NA</t>
    <phoneticPr fontId="15" type="noConversion"/>
  </si>
  <si>
    <t>计量
单位</t>
    <phoneticPr fontId="20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</si>
  <si>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</si>
  <si>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</si>
  <si>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运输费用/元</t>
    <phoneticPr fontId="15" type="noConversion"/>
  </si>
  <si>
    <t>包装费用/元</t>
    <phoneticPr fontId="20" type="noConversion"/>
  </si>
  <si>
    <t>第三方费用/元</t>
    <phoneticPr fontId="20" type="noConversion"/>
  </si>
  <si>
    <t>产品结算价格/元</t>
    <phoneticPr fontId="15" type="noConversion"/>
  </si>
  <si>
    <t>产品明细</t>
    <phoneticPr fontId="15" type="noConversion"/>
  </si>
  <si>
    <t>XXXX</t>
    <phoneticPr fontId="15" type="noConversion"/>
  </si>
  <si>
    <t>仓储物流费用/元</t>
    <phoneticPr fontId="20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</si>
  <si>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8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</si>
  <si>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8" type="noConversion"/>
  </si>
  <si>
    <t>甲方（盖章）：北京新能源汽车股份有限公司</t>
    <phoneticPr fontId="18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</si>
  <si>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5" type="noConversion"/>
  </si>
  <si>
    <t>单独支付费用/元</t>
    <phoneticPr fontId="18" type="noConversion"/>
  </si>
  <si>
    <t>分摊总费用/元</t>
    <phoneticPr fontId="15" type="noConversion"/>
  </si>
  <si>
    <t>单件分摊费用/元</t>
    <phoneticPr fontId="20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</si>
  <si>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5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</si>
  <si>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</si>
  <si>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8" type="noConversion"/>
  </si>
  <si>
    <t>供 应 商 名 称</t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</si>
  <si>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</si>
  <si>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</si>
  <si>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</si>
  <si>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</si>
  <si>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适用车型</t>
    <phoneticPr fontId="20" type="noConversion"/>
  </si>
  <si>
    <t>单车用量</t>
    <phoneticPr fontId="20" type="noConversion"/>
  </si>
  <si>
    <t>适用基地</t>
    <phoneticPr fontId="15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</si>
  <si>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</si>
  <si>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</si>
  <si>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分摊数量/万台</t>
    <phoneticPr fontId="20" type="noConversion"/>
  </si>
  <si>
    <t>单件分摊费用/元</t>
    <phoneticPr fontId="20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</si>
  <si>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</si>
  <si>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</si>
  <si>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5" type="noConversion"/>
  </si>
  <si>
    <t>3.  变更类型</t>
    <phoneticPr fontId="15" type="noConversion"/>
  </si>
  <si>
    <t>□  设计变更导致价格变化</t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</si>
  <si>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</si>
  <si>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</si>
  <si>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</si>
  <si>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5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</si>
  <si>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5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</si>
  <si>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</si>
  <si>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</si>
  <si>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</si>
  <si>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5" type="noConversion"/>
  </si>
  <si>
    <t>乙方（盖章）：</t>
    <phoneticPr fontId="15" type="noConversion"/>
  </si>
  <si>
    <t xml:space="preserve"> </t>
    <phoneticPr fontId="15" type="noConversion"/>
  </si>
  <si>
    <t xml:space="preserve">  </t>
    <phoneticPr fontId="15" type="noConversion"/>
  </si>
  <si>
    <t>甲方（盖章）：北京新能源汽车股份有限公司</t>
    <phoneticPr fontId="15" type="noConversion"/>
  </si>
  <si>
    <t>PC</t>
    <phoneticPr fontId="18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</si>
  <si>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5" type="noConversion"/>
  </si>
  <si>
    <t>A010X00277</t>
    <phoneticPr fontId="18" type="noConversion"/>
  </si>
  <si>
    <t>北京光华荣昌汽车部件有限公司</t>
    <phoneticPr fontId="18" type="noConversion"/>
  </si>
  <si>
    <t>乙方（盖章）：北京光华荣昌汽车部件有限公司</t>
    <phoneticPr fontId="15" type="noConversion"/>
  </si>
  <si>
    <t>C35DB</t>
    <phoneticPr fontId="18" type="noConversion"/>
  </si>
  <si>
    <t>青岛基地</t>
    <phoneticPr fontId="18" type="noConversion"/>
  </si>
  <si>
    <t xml:space="preserve"> 右侧外后视镜总成（低配）</t>
  </si>
  <si>
    <t>左侧外后视镜总成（中配）</t>
  </si>
  <si>
    <t>右侧外后视镜总成（中配）</t>
  </si>
  <si>
    <t>左侧外后视镜总成（高配）</t>
  </si>
  <si>
    <t>右侧外后视镜总成（高配）</t>
  </si>
  <si>
    <t>E00098590</t>
    <phoneticPr fontId="18" type="noConversion"/>
  </si>
  <si>
    <t>E00098591</t>
    <phoneticPr fontId="18" type="noConversion"/>
  </si>
  <si>
    <t>E00098592</t>
    <phoneticPr fontId="18" type="noConversion"/>
  </si>
  <si>
    <t>E00098593</t>
    <phoneticPr fontId="18" type="noConversion"/>
  </si>
  <si>
    <t>E00098594</t>
    <phoneticPr fontId="18" type="noConversion"/>
  </si>
  <si>
    <t>E00098595</t>
    <phoneticPr fontId="18" type="noConversion"/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</si>
  <si>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_1724614__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元（不含税）：乙方所供产品高、中、低配总计按</t>
    </r>
    <r>
      <rPr>
        <sz val="10"/>
        <rFont val="Arial"/>
        <family val="2"/>
      </rPr>
      <t xml:space="preserve">_10__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__10_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</si>
  <si>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2019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2019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5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</si>
  <si>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 xml:space="preserve">协议编号： </t>
    </r>
    <phoneticPr fontId="15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</si>
  <si>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5" type="noConversion"/>
  </si>
  <si>
    <t>E00098590_EP65</t>
  </si>
  <si>
    <t>左侧外后视镜总成（低配）凛冽青</t>
    <phoneticPr fontId="38" type="noConversion"/>
  </si>
  <si>
    <t>E00098591_EP65</t>
  </si>
  <si>
    <r>
      <t>E00098590_EP6</t>
    </r>
    <r>
      <rPr>
        <sz val="11"/>
        <color theme="1"/>
        <rFont val="宋体"/>
        <family val="3"/>
        <charset val="134"/>
        <scheme val="major"/>
      </rPr>
      <t>6</t>
    </r>
    <phoneticPr fontId="38" type="noConversion"/>
  </si>
  <si>
    <r>
      <t>E00098591_EP6</t>
    </r>
    <r>
      <rPr>
        <sz val="11"/>
        <color theme="1"/>
        <rFont val="宋体"/>
        <family val="3"/>
        <charset val="134"/>
        <scheme val="major"/>
      </rPr>
      <t>6</t>
    </r>
    <phoneticPr fontId="38" type="noConversion"/>
  </si>
  <si>
    <r>
      <t>E00098590_EP6</t>
    </r>
    <r>
      <rPr>
        <sz val="11"/>
        <color theme="1"/>
        <rFont val="宋体"/>
        <family val="3"/>
        <charset val="134"/>
        <scheme val="major"/>
      </rPr>
      <t>7</t>
    </r>
    <phoneticPr fontId="38" type="noConversion"/>
  </si>
  <si>
    <r>
      <t>E00098591_EP6</t>
    </r>
    <r>
      <rPr>
        <sz val="11"/>
        <color theme="1"/>
        <rFont val="宋体"/>
        <family val="3"/>
        <charset val="134"/>
        <scheme val="major"/>
      </rPr>
      <t>7</t>
    </r>
    <phoneticPr fontId="38" type="noConversion"/>
  </si>
  <si>
    <t>E00098590_EP64</t>
  </si>
  <si>
    <t>E00098591_EP64</t>
  </si>
  <si>
    <t>E00098590_EP62</t>
  </si>
  <si>
    <t>E00098591_EP62</t>
  </si>
  <si>
    <t>E00098590_EP63</t>
  </si>
  <si>
    <t>E00098591_EP63</t>
  </si>
  <si>
    <t>右侧外后视镜总成（低配）魅力橙</t>
  </si>
  <si>
    <t>E00098590_EP61</t>
  </si>
  <si>
    <t>E00098591_EP61</t>
  </si>
  <si>
    <t>右侧外后视镜总成（低配）凛冽青</t>
    <phoneticPr fontId="38" type="noConversion"/>
  </si>
  <si>
    <t>左侧外后视镜总成（低配）</t>
    <phoneticPr fontId="18" type="noConversion"/>
  </si>
  <si>
    <t>左侧外后视镜总成（低配）大漠金</t>
    <phoneticPr fontId="38" type="noConversion"/>
  </si>
  <si>
    <t>左侧外后视镜总成（低配）钛灰</t>
    <phoneticPr fontId="38" type="noConversion"/>
  </si>
  <si>
    <t>右侧外后视镜总成（低配）钛灰</t>
    <phoneticPr fontId="38" type="noConversion"/>
  </si>
  <si>
    <t>右侧外后视镜总成（低配）大漠金</t>
    <phoneticPr fontId="38" type="noConversion"/>
  </si>
  <si>
    <t>左侧外后视镜总成（低配）酷感红</t>
    <phoneticPr fontId="18" type="noConversion"/>
  </si>
  <si>
    <t>右侧外后视镜总成（低配）酷感红</t>
    <phoneticPr fontId="18" type="noConversion"/>
  </si>
  <si>
    <t>左侧外后视镜总成（低配）心悦蓝</t>
    <phoneticPr fontId="18" type="noConversion"/>
  </si>
  <si>
    <t>右侧外后视镜总成（低配）心悦蓝</t>
    <phoneticPr fontId="18" type="noConversion"/>
  </si>
  <si>
    <t>左侧外后视镜总成（低配）魅力橙</t>
    <phoneticPr fontId="18" type="noConversion"/>
  </si>
  <si>
    <t>左侧外后视镜总成（低配）珍珠白</t>
    <phoneticPr fontId="18" type="noConversion"/>
  </si>
  <si>
    <t>右侧外后视镜总成（低配）珍珠白</t>
    <phoneticPr fontId="18" type="noConversion"/>
  </si>
  <si>
    <t>E00098592_EP65</t>
  </si>
  <si>
    <t>E00098593_EP65</t>
  </si>
  <si>
    <t>右侧外后视镜总成（中配）凛冽青</t>
  </si>
  <si>
    <t>E00098592_EP61</t>
  </si>
  <si>
    <t>E00098593_EP61</t>
  </si>
  <si>
    <t>E00098592_EP64</t>
  </si>
  <si>
    <t>左侧外后视镜总成（中配）酷感红</t>
  </si>
  <si>
    <t>E00098593_EP64</t>
  </si>
  <si>
    <t>右侧外后视镜总成（中配）酷感红</t>
  </si>
  <si>
    <t>E00098592_EP63</t>
  </si>
  <si>
    <t>左侧外后视镜总成（中配）魅力橙</t>
  </si>
  <si>
    <t>E00098593_EP63</t>
  </si>
  <si>
    <t>右侧外后视镜总成（中配）魅力橙</t>
  </si>
  <si>
    <t>E00098592_EP62</t>
  </si>
  <si>
    <t>E00098593_EP62</t>
  </si>
  <si>
    <t>E00098592_EP66</t>
  </si>
  <si>
    <t>E00098593_EP66</t>
  </si>
  <si>
    <t>E00098592_EP67</t>
  </si>
  <si>
    <t>E00098593_EP67</t>
  </si>
  <si>
    <t>左侧外后视镜总成（中配）凛冽青</t>
    <phoneticPr fontId="18" type="noConversion"/>
  </si>
  <si>
    <t>左侧外后视镜总成（中配）珍珠白</t>
    <phoneticPr fontId="18" type="noConversion"/>
  </si>
  <si>
    <t>左侧外后视镜总成（中配）心悦蓝</t>
    <phoneticPr fontId="18" type="noConversion"/>
  </si>
  <si>
    <t>左侧外后视镜总成（中配）大漠金</t>
    <phoneticPr fontId="18" type="noConversion"/>
  </si>
  <si>
    <t>左侧外后视镜总成（中配）钛灰</t>
    <phoneticPr fontId="18" type="noConversion"/>
  </si>
  <si>
    <t>右侧外后视镜总成（中配）珍珠白</t>
    <phoneticPr fontId="18" type="noConversion"/>
  </si>
  <si>
    <t>右侧外后视镜总成（中配）心悦蓝</t>
    <phoneticPr fontId="18" type="noConversion"/>
  </si>
  <si>
    <t>右侧外后视镜总成（中配）大漠金</t>
    <phoneticPr fontId="18" type="noConversion"/>
  </si>
  <si>
    <t>右侧外后视镜总成（中配）钛灰</t>
    <phoneticPr fontId="18" type="noConversion"/>
  </si>
  <si>
    <t>E00108666_EP64</t>
  </si>
  <si>
    <t>E00108667_EP64</t>
  </si>
  <si>
    <t>E00108666_EP61</t>
  </si>
  <si>
    <t>E00108667_EP61</t>
  </si>
  <si>
    <t>E00108666_EP62</t>
  </si>
  <si>
    <t>E00108667_EP62</t>
  </si>
  <si>
    <t>E00108666_EP65</t>
  </si>
  <si>
    <t>E00108667_EP65</t>
  </si>
  <si>
    <t>E00108666_EP63</t>
  </si>
  <si>
    <t>E00108667_EP63</t>
  </si>
  <si>
    <t>E00108666_EP66</t>
  </si>
  <si>
    <t>E00108667_EP66</t>
  </si>
  <si>
    <t>E00108666_EP67</t>
  </si>
  <si>
    <t>E00108667_EP67</t>
  </si>
  <si>
    <t>左侧外后视镜总成（高配）酷感红</t>
    <phoneticPr fontId="38" type="noConversion"/>
  </si>
  <si>
    <t>右侧外后视镜总成（高配）酷感红</t>
    <phoneticPr fontId="38" type="noConversion"/>
  </si>
  <si>
    <t>左侧外后视镜总成（高配）珍珠白</t>
    <phoneticPr fontId="38" type="noConversion"/>
  </si>
  <si>
    <t>右侧外后视镜总成（高配）珍珠白</t>
    <phoneticPr fontId="38" type="noConversion"/>
  </si>
  <si>
    <t>左侧外后视镜总成（高配）心悦蓝</t>
    <phoneticPr fontId="38" type="noConversion"/>
  </si>
  <si>
    <t>右侧外后视镜总成（高配）心悦蓝</t>
    <phoneticPr fontId="38" type="noConversion"/>
  </si>
  <si>
    <t>左侧外后视镜总成（高配）凛冽青</t>
    <phoneticPr fontId="38" type="noConversion"/>
  </si>
  <si>
    <t>右侧外后视镜总成（高配）凛冽青</t>
    <phoneticPr fontId="38" type="noConversion"/>
  </si>
  <si>
    <t>左侧外后视镜总成（高配）魅力橙</t>
    <phoneticPr fontId="18" type="noConversion"/>
  </si>
  <si>
    <t>左侧外后视镜总成（高配）大漠金</t>
    <phoneticPr fontId="18" type="noConversion"/>
  </si>
  <si>
    <t>左侧外后视镜总成（高配）钛灰</t>
    <phoneticPr fontId="18" type="noConversion"/>
  </si>
  <si>
    <t>右侧外后视镜总成（高配）魅力橙</t>
    <phoneticPr fontId="18" type="noConversion"/>
  </si>
  <si>
    <t>右侧外后视镜总成（高配）大漠金</t>
    <phoneticPr fontId="18" type="noConversion"/>
  </si>
  <si>
    <t>右侧外后视镜总成（高配）钛灰</t>
    <phoneticPr fontId="18" type="noConversion"/>
  </si>
  <si>
    <t>E00098594_EP64</t>
    <phoneticPr fontId="18" type="noConversion"/>
  </si>
  <si>
    <t>E00098594_EP61</t>
    <phoneticPr fontId="18" type="noConversion"/>
  </si>
  <si>
    <t>E00098594_EP62</t>
    <phoneticPr fontId="18" type="noConversion"/>
  </si>
  <si>
    <t>E00098594_EP65</t>
    <phoneticPr fontId="18" type="noConversion"/>
  </si>
  <si>
    <t>E00098594_EP63</t>
    <phoneticPr fontId="18" type="noConversion"/>
  </si>
  <si>
    <t>E00098594_EP66</t>
    <phoneticPr fontId="18" type="noConversion"/>
  </si>
  <si>
    <t>E00098594_EP67</t>
    <phoneticPr fontId="18" type="noConversion"/>
  </si>
  <si>
    <t>E00098595_EP67</t>
    <phoneticPr fontId="18" type="noConversion"/>
  </si>
  <si>
    <t>E00098595_EP66</t>
    <phoneticPr fontId="18" type="noConversion"/>
  </si>
  <si>
    <t>E00098595_EP63</t>
    <phoneticPr fontId="18" type="noConversion"/>
  </si>
  <si>
    <t>E00098595_EP64</t>
    <phoneticPr fontId="18" type="noConversion"/>
  </si>
  <si>
    <t>E00098595_EP61</t>
    <phoneticPr fontId="18" type="noConversion"/>
  </si>
  <si>
    <t>E00098595_EP62</t>
    <phoneticPr fontId="18" type="noConversion"/>
  </si>
  <si>
    <t>E00098595_EP65</t>
    <phoneticPr fontId="18" type="noConversion"/>
  </si>
  <si>
    <t>E00108666</t>
    <phoneticPr fontId="15" type="noConversion"/>
  </si>
  <si>
    <t>左侧外后视镜总成（高配）</t>
    <phoneticPr fontId="15" type="noConversion"/>
  </si>
  <si>
    <t>E00108667</t>
    <phoneticPr fontId="15" type="noConversion"/>
  </si>
  <si>
    <t>右侧外后视镜总成（高配）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</si>
</sst>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79" formatCode="_ * #,##0.000_ ;_ * \-#,##0.000_ ;_ * &quot;-&quot;??_ ;_ @_ "/>
    <numFmt numFmtId="180" formatCode="_ * #,##0_ ;_ * \-#,##0_ ;_ * &quot;-&quot;??_ ;_ @_ "/>
    <numFmt numFmtId="181" formatCode="0_);[Red]\(0\)"/>
    <numFmt numFmtId="182" formatCode="#,##0_ "/>
    <numFmt numFmtId="183" formatCode="0.000_);[Red]\(0.000\)"/>
  </numFmts>
  <fonts count="40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2" fillId="0" borderId="0"/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0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1" fillId="3" borderId="2" xfId="4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6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6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6" fillId="0" borderId="0" xfId="0" applyNumberFormat="1" applyFont="1" applyAlignment="1">
      <alignment vertical="top"/>
    </xf>
    <xf numFmtId="0" fontId="21" fillId="3" borderId="2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3" borderId="12" xfId="3" applyFont="1" applyFill="1" applyBorder="1" applyAlignment="1">
      <alignment horizontal="left" vertical="center" wrapTex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14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3" borderId="2" xfId="4" applyNumberFormat="1" applyFont="1" applyFill="1" applyBorder="1" applyAlignment="1">
      <alignment horizontal="center" vertical="center" wrapText="1"/>
    </xf>
    <xf numFmtId="43" fontId="21" fillId="3" borderId="14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6" applyFill="1" applyAlignment="1"/>
    <xf numFmtId="0" fontId="4" fillId="0" borderId="0" xfId="1" applyFont="1" applyAlignment="1"/>
    <xf numFmtId="43" fontId="21" fillId="0" borderId="2" xfId="6" applyNumberFormat="1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179" fontId="21" fillId="3" borderId="2" xfId="4" applyNumberFormat="1" applyFont="1" applyFill="1" applyBorder="1" applyAlignment="1">
      <alignment horizontal="center" vertical="center" wrapText="1"/>
    </xf>
    <xf numFmtId="180" fontId="21" fillId="3" borderId="2" xfId="5" applyNumberFormat="1" applyFont="1" applyFill="1" applyBorder="1" applyAlignment="1">
      <alignment horizontal="center" vertical="center" wrapText="1"/>
    </xf>
    <xf numFmtId="43" fontId="21" fillId="3" borderId="2" xfId="5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3" borderId="11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horizontal="center" vertical="center" wrapText="1"/>
    </xf>
    <xf numFmtId="0" fontId="21" fillId="3" borderId="2" xfId="6" applyFont="1" applyFill="1" applyBorder="1" applyAlignment="1">
      <alignment horizontal="center" vertical="center" wrapText="1"/>
    </xf>
    <xf numFmtId="0" fontId="24" fillId="3" borderId="12" xfId="6" applyFont="1" applyFill="1" applyBorder="1" applyAlignment="1">
      <alignment horizontal="left" vertical="center" wrapText="1"/>
    </xf>
    <xf numFmtId="0" fontId="18" fillId="0" borderId="0" xfId="1" applyFont="1">
      <alignment vertical="center"/>
    </xf>
    <xf numFmtId="0" fontId="18" fillId="0" borderId="0" xfId="1" applyFont="1" applyFill="1">
      <alignment vertical="center"/>
    </xf>
    <xf numFmtId="43" fontId="18" fillId="0" borderId="0" xfId="5" applyFont="1" applyFill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NumberFormat="1" applyFont="1">
      <alignment vertical="center"/>
    </xf>
    <xf numFmtId="0" fontId="18" fillId="0" borderId="0" xfId="1" applyFont="1" applyFill="1" applyAlignment="1">
      <alignment vertical="center"/>
    </xf>
    <xf numFmtId="0" fontId="34" fillId="0" borderId="0" xfId="1" applyFont="1" applyFill="1" applyAlignment="1">
      <alignment vertical="center"/>
    </xf>
    <xf numFmtId="43" fontId="34" fillId="0" borderId="0" xfId="5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34" fillId="0" borderId="0" xfId="1" applyFont="1" applyFill="1" applyAlignment="1">
      <alignment horizontal="justify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77" fontId="5" fillId="0" borderId="0" xfId="1" applyNumberFormat="1" applyFont="1">
      <alignment vertical="center"/>
    </xf>
    <xf numFmtId="178" fontId="5" fillId="0" borderId="0" xfId="1" applyNumberFormat="1" applyFont="1">
      <alignment vertical="center"/>
    </xf>
    <xf numFmtId="0" fontId="10" fillId="0" borderId="0" xfId="1" applyFont="1">
      <alignment vertical="center"/>
    </xf>
    <xf numFmtId="177" fontId="9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3" xfId="1" applyFont="1" applyBorder="1" applyAlignment="1">
      <alignment vertical="top"/>
    </xf>
    <xf numFmtId="177" fontId="13" fillId="0" borderId="0" xfId="1" applyNumberFormat="1" applyFont="1" applyAlignment="1">
      <alignment vertical="center"/>
    </xf>
    <xf numFmtId="177" fontId="5" fillId="0" borderId="3" xfId="1" applyNumberFormat="1" applyFont="1" applyBorder="1" applyAlignment="1">
      <alignment vertical="top"/>
    </xf>
    <xf numFmtId="177" fontId="10" fillId="0" borderId="0" xfId="1" applyNumberFormat="1" applyFont="1">
      <alignment vertical="center"/>
    </xf>
    <xf numFmtId="177" fontId="13" fillId="0" borderId="0" xfId="1" applyNumberFormat="1" applyFont="1" applyAlignment="1">
      <alignment vertical="top"/>
    </xf>
    <xf numFmtId="178" fontId="10" fillId="0" borderId="0" xfId="1" applyNumberFormat="1" applyFont="1" applyBorder="1" applyAlignment="1">
      <alignment vertical="top"/>
    </xf>
    <xf numFmtId="181" fontId="21" fillId="0" borderId="17" xfId="3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left" vertical="center" wrapText="1"/>
    </xf>
    <xf numFmtId="178" fontId="23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2" fontId="21" fillId="0" borderId="17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3" fontId="21" fillId="0" borderId="17" xfId="3" applyNumberFormat="1" applyFont="1" applyFill="1" applyBorder="1" applyAlignment="1">
      <alignment horizontal="center" vertical="center" wrapText="1"/>
    </xf>
    <xf numFmtId="0" fontId="36" fillId="0" borderId="16" xfId="0" applyNumberFormat="1" applyFont="1" applyFill="1" applyBorder="1" applyAlignment="1">
      <alignment horizontal="center" vertical="center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1" fillId="0" borderId="17" xfId="6" applyFont="1" applyBorder="1" applyAlignment="1">
      <alignment horizontal="center" vertical="center" wrapText="1"/>
    </xf>
    <xf numFmtId="181" fontId="21" fillId="0" borderId="17" xfId="6" applyNumberFormat="1" applyFont="1" applyBorder="1" applyAlignment="1">
      <alignment horizontal="center" vertical="center" wrapText="1"/>
    </xf>
    <xf numFmtId="178" fontId="21" fillId="0" borderId="17" xfId="6" applyNumberFormat="1" applyFont="1" applyBorder="1" applyAlignment="1">
      <alignment horizontal="center" vertical="center" wrapText="1"/>
    </xf>
    <xf numFmtId="182" fontId="21" fillId="0" borderId="17" xfId="6" applyNumberFormat="1" applyFont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4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43" fontId="21" fillId="0" borderId="24" xfId="3" applyNumberFormat="1" applyFont="1" applyFill="1" applyBorder="1" applyAlignment="1">
      <alignment horizontal="center" vertical="center" wrapText="1"/>
    </xf>
    <xf numFmtId="43" fontId="21" fillId="0" borderId="26" xfId="3" applyNumberFormat="1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left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9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6" xfId="3" applyNumberFormat="1" applyFont="1" applyFill="1" applyBorder="1" applyAlignment="1">
      <alignment horizontal="center" vertical="center" wrapText="1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178" fontId="21" fillId="0" borderId="16" xfId="3" applyNumberFormat="1" applyFont="1" applyFill="1" applyBorder="1" applyAlignment="1">
      <alignment horizontal="center" vertical="center" wrapText="1"/>
    </xf>
    <xf numFmtId="178" fontId="21" fillId="0" borderId="19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4" xfId="3" applyNumberFormat="1" applyFont="1" applyFill="1" applyBorder="1" applyAlignment="1">
      <alignment horizontal="center" vertical="center" wrapText="1"/>
    </xf>
    <xf numFmtId="43" fontId="21" fillId="0" borderId="23" xfId="3" applyNumberFormat="1" applyFont="1" applyFill="1" applyBorder="1" applyAlignment="1">
      <alignment horizontal="center" vertical="center" wrapText="1"/>
    </xf>
    <xf numFmtId="43" fontId="21" fillId="0" borderId="5" xfId="3" applyNumberFormat="1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8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178" fontId="21" fillId="0" borderId="2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0" borderId="16" xfId="3" applyNumberFormat="1" applyFont="1" applyFill="1" applyBorder="1" applyAlignment="1">
      <alignment horizontal="center" vertical="center" wrapText="1"/>
    </xf>
    <xf numFmtId="43" fontId="21" fillId="0" borderId="17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8" fontId="21" fillId="0" borderId="16" xfId="6" applyNumberFormat="1" applyFont="1" applyFill="1" applyBorder="1" applyAlignment="1">
      <alignment horizontal="center" vertical="center" wrapText="1"/>
    </xf>
    <xf numFmtId="178" fontId="21" fillId="0" borderId="19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43" fontId="21" fillId="0" borderId="2" xfId="6" applyNumberFormat="1" applyFont="1" applyFill="1" applyBorder="1" applyAlignment="1">
      <alignment horizontal="center" vertical="center" wrapText="1"/>
    </xf>
    <xf numFmtId="43" fontId="21" fillId="0" borderId="30" xfId="6" applyNumberFormat="1" applyFont="1" applyFill="1" applyBorder="1" applyAlignment="1">
      <alignment horizontal="center" vertical="center" wrapText="1"/>
    </xf>
    <xf numFmtId="43" fontId="21" fillId="0" borderId="31" xfId="6" applyNumberFormat="1" applyFont="1" applyFill="1" applyBorder="1" applyAlignment="1">
      <alignment horizontal="center" vertical="center" wrapText="1"/>
    </xf>
    <xf numFmtId="43" fontId="21" fillId="0" borderId="7" xfId="6" applyNumberFormat="1" applyFont="1" applyFill="1" applyBorder="1" applyAlignment="1">
      <alignment horizontal="center" vertical="center" wrapText="1"/>
    </xf>
    <xf numFmtId="0" fontId="21" fillId="0" borderId="27" xfId="6" applyFont="1" applyFill="1" applyBorder="1" applyAlignment="1">
      <alignment horizontal="center" vertical="center" wrapText="1"/>
    </xf>
    <xf numFmtId="0" fontId="21" fillId="0" borderId="28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43" fontId="21" fillId="0" borderId="16" xfId="6" applyNumberFormat="1" applyFont="1" applyFill="1" applyBorder="1" applyAlignment="1">
      <alignment horizontal="center" vertical="center" wrapText="1"/>
    </xf>
    <xf numFmtId="43" fontId="21" fillId="0" borderId="17" xfId="6" applyNumberFormat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21" fillId="0" borderId="8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43" fontId="21" fillId="0" borderId="24" xfId="6" applyNumberFormat="1" applyFont="1" applyFill="1" applyBorder="1" applyAlignment="1">
      <alignment horizontal="center" vertical="center" wrapText="1"/>
    </xf>
    <xf numFmtId="43" fontId="21" fillId="0" borderId="26" xfId="6" applyNumberFormat="1" applyFont="1" applyFill="1" applyBorder="1" applyAlignment="1">
      <alignment horizontal="center" vertical="center" wrapText="1"/>
    </xf>
    <xf numFmtId="0" fontId="23" fillId="0" borderId="9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 wrapText="1"/>
    </xf>
    <xf numFmtId="0" fontId="21" fillId="0" borderId="22" xfId="6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19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6" xfId="6" applyNumberFormat="1" applyFont="1" applyFill="1" applyBorder="1" applyAlignment="1">
      <alignment horizontal="center" vertical="center" wrapText="1"/>
    </xf>
    <xf numFmtId="0" fontId="21" fillId="0" borderId="19" xfId="6" applyNumberFormat="1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 xr:uid="{00000000-0005-0000-0000-000001000000}"/>
    <cellStyle name="常规 2" xfId="3" xr:uid="{00000000-0005-0000-0000-000002000000}"/>
    <cellStyle name="常规 2 2" xfId="1" xr:uid="{00000000-0005-0000-0000-000003000000}"/>
    <cellStyle name="常规 2 3" xfId="6" xr:uid="{00000000-0005-0000-0000-000004000000}"/>
    <cellStyle name="千位分隔 2" xfId="5" xr:uid="{00000000-0005-0000-0000-000005000000}"/>
    <cellStyle name="样式 1" xfId="4" xr:uid="{00000000-0005-0000-0000-000006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.5" x14ac:dyDescent="0.25"/>
  <cols>
    <col min="1" max="4" width="13.58203125" style="4" customWidth="1"/>
    <col min="5" max="5" width="9.5" style="4" customWidth="1"/>
    <col min="6" max="6" width="10.75" style="4" customWidth="1"/>
    <col min="7" max="10" width="13.58203125" style="4" customWidth="1"/>
    <col min="11" max="13" width="13.58203125" style="18" customWidth="1"/>
    <col min="14" max="14" width="13.58203125" style="21" customWidth="1"/>
    <col min="15" max="15" width="17" style="4" customWidth="1"/>
    <col min="16" max="16" width="13.83203125" style="4" customWidth="1"/>
    <col min="17" max="17" width="9" style="4"/>
    <col min="18" max="18" width="17.08203125" style="4" hidden="1" customWidth="1"/>
    <col min="19" max="16384" width="9" style="4"/>
  </cols>
  <sheetData>
    <row r="1" spans="1:17" ht="14.25" customHeight="1" x14ac:dyDescent="0.25">
      <c r="A1" s="173" t="s">
        <v>41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7" ht="15" hidden="1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7" ht="13.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7" ht="31.5" thickTop="1" x14ac:dyDescent="0.25">
      <c r="A4" s="176" t="s">
        <v>43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6" spans="1:17" ht="43.5" customHeight="1" x14ac:dyDescent="0.25">
      <c r="A6" s="164" t="s">
        <v>42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</row>
    <row r="7" spans="1:17" ht="34.5" customHeight="1" x14ac:dyDescent="0.25">
      <c r="A7" s="178" t="s">
        <v>31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1:17" s="1" customFormat="1" ht="32.25" customHeight="1" x14ac:dyDescent="0.25">
      <c r="A8" s="33" t="s">
        <v>45</v>
      </c>
      <c r="B8" s="158" t="s">
        <v>18</v>
      </c>
      <c r="C8" s="158"/>
      <c r="D8" s="159" t="s">
        <v>19</v>
      </c>
      <c r="E8" s="160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79" t="s">
        <v>15</v>
      </c>
      <c r="P8" s="180"/>
    </row>
    <row r="9" spans="1:17" s="1" customFormat="1" ht="20.149999999999999" customHeight="1" x14ac:dyDescent="0.25">
      <c r="A9" s="33"/>
      <c r="B9" s="158"/>
      <c r="C9" s="158"/>
      <c r="D9" s="159"/>
      <c r="E9" s="160"/>
      <c r="F9" s="34"/>
      <c r="G9" s="27"/>
      <c r="H9" s="28"/>
      <c r="I9" s="28"/>
      <c r="J9" s="28"/>
      <c r="K9" s="13"/>
      <c r="L9" s="35"/>
      <c r="M9" s="13"/>
      <c r="N9" s="13"/>
      <c r="O9" s="171"/>
      <c r="P9" s="172"/>
    </row>
    <row r="10" spans="1:17" s="1" customFormat="1" ht="20.149999999999999" customHeight="1" x14ac:dyDescent="0.25">
      <c r="A10" s="33"/>
      <c r="B10" s="158"/>
      <c r="C10" s="158"/>
      <c r="D10" s="159"/>
      <c r="E10" s="160"/>
      <c r="F10" s="34"/>
      <c r="G10" s="27"/>
      <c r="H10" s="28"/>
      <c r="I10" s="28"/>
      <c r="J10" s="28"/>
      <c r="K10" s="13"/>
      <c r="L10" s="13"/>
      <c r="M10" s="13"/>
      <c r="N10" s="13"/>
      <c r="O10" s="171"/>
      <c r="P10" s="172"/>
    </row>
    <row r="11" spans="1:17" s="1" customFormat="1" ht="20.149999999999999" customHeight="1" x14ac:dyDescent="0.25">
      <c r="A11" s="33"/>
      <c r="B11" s="158"/>
      <c r="C11" s="158"/>
      <c r="D11" s="159"/>
      <c r="E11" s="160"/>
      <c r="F11" s="34"/>
      <c r="G11" s="27"/>
      <c r="H11" s="28"/>
      <c r="I11" s="28"/>
      <c r="J11" s="28"/>
      <c r="K11" s="13"/>
      <c r="L11" s="13"/>
      <c r="M11" s="13"/>
      <c r="N11" s="13"/>
      <c r="O11" s="171"/>
      <c r="P11" s="172"/>
    </row>
    <row r="12" spans="1:17" s="1" customFormat="1" ht="28" customHeight="1" x14ac:dyDescent="0.25">
      <c r="A12" s="164" t="s">
        <v>16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2"/>
    </row>
    <row r="13" spans="1:17" ht="27.75" customHeight="1" x14ac:dyDescent="0.4">
      <c r="A13" s="157" t="s">
        <v>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</row>
    <row r="14" spans="1:17" ht="41.15" customHeight="1" x14ac:dyDescent="0.25">
      <c r="A14" s="165" t="s">
        <v>34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</row>
    <row r="15" spans="1:17" ht="22.5" customHeight="1" x14ac:dyDescent="0.25">
      <c r="A15" s="165" t="s">
        <v>9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</row>
    <row r="16" spans="1:17" s="2" customFormat="1" ht="22.5" customHeight="1" x14ac:dyDescent="0.25">
      <c r="A16" s="165" t="s">
        <v>10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</row>
    <row r="17" spans="1:18" ht="27.75" customHeight="1" x14ac:dyDescent="0.25">
      <c r="A17" s="165" t="s">
        <v>26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8" ht="22.5" customHeight="1" x14ac:dyDescent="0.35">
      <c r="A18" s="167" t="s">
        <v>27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</row>
    <row r="19" spans="1:18" ht="25" customHeight="1" x14ac:dyDescent="0.3">
      <c r="A19" s="157" t="s">
        <v>1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8" ht="55.5" customHeight="1" x14ac:dyDescent="0.25">
      <c r="A20" s="175" t="s">
        <v>24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</row>
    <row r="21" spans="1:18" ht="22.5" customHeight="1" x14ac:dyDescent="0.3">
      <c r="A21" s="157" t="s">
        <v>2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8" ht="22.5" customHeight="1" x14ac:dyDescent="0.35">
      <c r="A22" s="170" t="s">
        <v>25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</row>
    <row r="23" spans="1:18" ht="22.5" customHeight="1" x14ac:dyDescent="0.35">
      <c r="A23" s="170" t="s">
        <v>11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</row>
    <row r="24" spans="1:18" ht="36.75" customHeight="1" x14ac:dyDescent="0.25">
      <c r="A24" s="162" t="s">
        <v>12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5" spans="1:18" ht="22.5" customHeight="1" x14ac:dyDescent="0.25">
      <c r="A25" s="169" t="s">
        <v>13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</row>
    <row r="26" spans="1:18" ht="18.75" customHeight="1" x14ac:dyDescent="0.35">
      <c r="A26" s="170" t="s">
        <v>14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</row>
    <row r="27" spans="1:18" ht="32.25" customHeight="1" x14ac:dyDescent="0.35">
      <c r="A27" s="162" t="s">
        <v>3</v>
      </c>
      <c r="B27" s="162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3">
      <c r="A28" s="163" t="s">
        <v>4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</row>
    <row r="29" spans="1:18" ht="17.5" x14ac:dyDescent="0.25">
      <c r="B29" s="5" t="s">
        <v>5</v>
      </c>
      <c r="C29" s="10"/>
      <c r="D29" s="166" t="s">
        <v>0</v>
      </c>
      <c r="E29" s="166"/>
      <c r="F29" s="166"/>
      <c r="G29" s="166"/>
      <c r="H29" s="166"/>
      <c r="I29" s="29"/>
      <c r="K29" s="161" t="s">
        <v>33</v>
      </c>
      <c r="L29" s="161"/>
      <c r="M29" s="162"/>
      <c r="N29" s="162"/>
      <c r="O29" s="162"/>
      <c r="P29" s="162"/>
      <c r="Q29" s="162"/>
      <c r="R29" s="162"/>
    </row>
    <row r="31" spans="1:18" ht="17.5" x14ac:dyDescent="0.2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2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7.5" x14ac:dyDescent="0.2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2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5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6"/>
  <sheetViews>
    <sheetView tabSelected="1" view="pageBreakPreview" zoomScale="115" zoomScaleNormal="115" zoomScaleSheetLayoutView="115" workbookViewId="0">
      <selection activeCell="A73" sqref="A73:Q73"/>
    </sheetView>
  </sheetViews>
  <sheetFormatPr defaultColWidth="9" defaultRowHeight="14" x14ac:dyDescent="0.25"/>
  <cols>
    <col min="1" max="1" width="5" style="36" bestFit="1" customWidth="1"/>
    <col min="2" max="2" width="15.4140625" style="36" customWidth="1"/>
    <col min="3" max="3" width="29.9140625" style="36" customWidth="1"/>
    <col min="4" max="4" width="7.25" style="36" customWidth="1"/>
    <col min="5" max="5" width="5" style="36" bestFit="1" customWidth="1"/>
    <col min="6" max="6" width="5.08203125" style="36" customWidth="1"/>
    <col min="7" max="7" width="8.83203125" style="127" customWidth="1"/>
    <col min="8" max="8" width="7.25" style="36" customWidth="1"/>
    <col min="9" max="9" width="8.33203125" style="36" customWidth="1"/>
    <col min="10" max="10" width="8.1640625" style="36" customWidth="1"/>
    <col min="11" max="11" width="8.83203125" style="36" customWidth="1"/>
    <col min="12" max="12" width="6.33203125" style="36" customWidth="1"/>
    <col min="13" max="15" width="10.08203125" style="36" customWidth="1"/>
    <col min="16" max="16384" width="9" style="36"/>
  </cols>
  <sheetData>
    <row r="1" spans="1:17" ht="22.5" x14ac:dyDescent="0.25">
      <c r="A1" s="194" t="s">
        <v>131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30" customHeight="1" thickBot="1" x14ac:dyDescent="0.3">
      <c r="A2" s="195" t="s">
        <v>74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18" customHeight="1" x14ac:dyDescent="0.25">
      <c r="A3" s="186" t="s">
        <v>44</v>
      </c>
      <c r="B3" s="187"/>
      <c r="C3" s="188" t="s">
        <v>114</v>
      </c>
      <c r="D3" s="189"/>
      <c r="E3" s="189"/>
      <c r="F3" s="189"/>
      <c r="G3" s="189"/>
      <c r="H3" s="189"/>
      <c r="I3" s="189"/>
      <c r="J3" s="190"/>
      <c r="K3" s="191" t="s">
        <v>35</v>
      </c>
      <c r="L3" s="192"/>
      <c r="M3" s="187" t="s">
        <v>113</v>
      </c>
      <c r="N3" s="187"/>
      <c r="O3" s="187"/>
      <c r="P3" s="187"/>
      <c r="Q3" s="193"/>
    </row>
    <row r="4" spans="1:17" ht="13.5" customHeight="1" x14ac:dyDescent="0.25">
      <c r="A4" s="196" t="s">
        <v>36</v>
      </c>
      <c r="B4" s="199" t="s">
        <v>37</v>
      </c>
      <c r="C4" s="202" t="s">
        <v>38</v>
      </c>
      <c r="D4" s="199" t="s">
        <v>46</v>
      </c>
      <c r="E4" s="199" t="s">
        <v>61</v>
      </c>
      <c r="F4" s="205" t="s">
        <v>47</v>
      </c>
      <c r="G4" s="208" t="s">
        <v>68</v>
      </c>
      <c r="H4" s="209"/>
      <c r="I4" s="209"/>
      <c r="J4" s="209"/>
      <c r="K4" s="209"/>
      <c r="L4" s="209"/>
      <c r="M4" s="209"/>
      <c r="N4" s="209"/>
      <c r="O4" s="210"/>
      <c r="P4" s="205" t="s">
        <v>50</v>
      </c>
      <c r="Q4" s="211" t="s">
        <v>40</v>
      </c>
    </row>
    <row r="5" spans="1:17" x14ac:dyDescent="0.25">
      <c r="A5" s="197"/>
      <c r="B5" s="200"/>
      <c r="C5" s="203"/>
      <c r="D5" s="200"/>
      <c r="E5" s="200"/>
      <c r="F5" s="206"/>
      <c r="G5" s="214" t="s">
        <v>62</v>
      </c>
      <c r="H5" s="216" t="s">
        <v>75</v>
      </c>
      <c r="I5" s="215" t="s">
        <v>59</v>
      </c>
      <c r="J5" s="215"/>
      <c r="K5" s="215"/>
      <c r="L5" s="215" t="s">
        <v>63</v>
      </c>
      <c r="M5" s="215"/>
      <c r="N5" s="215"/>
      <c r="O5" s="216" t="s">
        <v>67</v>
      </c>
      <c r="P5" s="206"/>
      <c r="Q5" s="212"/>
    </row>
    <row r="6" spans="1:17" s="38" customFormat="1" ht="39" x14ac:dyDescent="0.25">
      <c r="A6" s="198"/>
      <c r="B6" s="201"/>
      <c r="C6" s="204"/>
      <c r="D6" s="201"/>
      <c r="E6" s="201"/>
      <c r="F6" s="207"/>
      <c r="G6" s="214"/>
      <c r="H6" s="217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217"/>
      <c r="P6" s="207"/>
      <c r="Q6" s="213"/>
    </row>
    <row r="7" spans="1:17" s="38" customFormat="1" ht="13.5" customHeight="1" x14ac:dyDescent="0.25">
      <c r="A7" s="130">
        <v>1</v>
      </c>
      <c r="B7" s="133" t="s">
        <v>123</v>
      </c>
      <c r="C7" s="133" t="s">
        <v>150</v>
      </c>
      <c r="D7" s="131" t="s">
        <v>116</v>
      </c>
      <c r="E7" s="131" t="s">
        <v>111</v>
      </c>
      <c r="F7" s="123">
        <v>1</v>
      </c>
      <c r="G7" s="134">
        <v>100.35</v>
      </c>
      <c r="H7" s="132">
        <v>0</v>
      </c>
      <c r="I7" s="132">
        <v>258692</v>
      </c>
      <c r="J7" s="132">
        <v>3</v>
      </c>
      <c r="K7" s="135">
        <v>8.6199999999999992</v>
      </c>
      <c r="L7" s="141">
        <v>1.68</v>
      </c>
      <c r="M7" s="141">
        <v>2.37</v>
      </c>
      <c r="N7" s="141">
        <v>0.92</v>
      </c>
      <c r="O7" s="134">
        <v>113.94</v>
      </c>
      <c r="P7" s="128" t="s">
        <v>117</v>
      </c>
      <c r="Q7" s="129"/>
    </row>
    <row r="8" spans="1:17" s="38" customFormat="1" ht="13.5" customHeight="1" x14ac:dyDescent="0.25">
      <c r="A8" s="138">
        <v>2</v>
      </c>
      <c r="B8" s="139" t="s">
        <v>124</v>
      </c>
      <c r="C8" s="139" t="s">
        <v>118</v>
      </c>
      <c r="D8" s="139" t="s">
        <v>116</v>
      </c>
      <c r="E8" s="139" t="s">
        <v>111</v>
      </c>
      <c r="F8" s="123">
        <v>1</v>
      </c>
      <c r="G8" s="134">
        <v>100.35</v>
      </c>
      <c r="H8" s="132">
        <v>0</v>
      </c>
      <c r="I8" s="132">
        <v>258692</v>
      </c>
      <c r="J8" s="132">
        <v>3</v>
      </c>
      <c r="K8" s="135">
        <v>8.6199999999999992</v>
      </c>
      <c r="L8" s="141">
        <v>1.68</v>
      </c>
      <c r="M8" s="141">
        <v>2.37</v>
      </c>
      <c r="N8" s="141">
        <v>0.92</v>
      </c>
      <c r="O8" s="134">
        <v>113.94</v>
      </c>
      <c r="P8" s="136" t="s">
        <v>117</v>
      </c>
      <c r="Q8" s="137"/>
    </row>
    <row r="9" spans="1:17" s="38" customFormat="1" ht="13.5" customHeight="1" x14ac:dyDescent="0.25">
      <c r="A9" s="142"/>
      <c r="B9" s="147" t="s">
        <v>133</v>
      </c>
      <c r="C9" s="148" t="s">
        <v>134</v>
      </c>
      <c r="D9" s="143" t="s">
        <v>116</v>
      </c>
      <c r="E9" s="143" t="s">
        <v>111</v>
      </c>
      <c r="F9" s="123">
        <v>1</v>
      </c>
      <c r="G9" s="134">
        <v>100.35</v>
      </c>
      <c r="H9" s="132">
        <v>0</v>
      </c>
      <c r="I9" s="132">
        <v>258692</v>
      </c>
      <c r="J9" s="132">
        <v>3</v>
      </c>
      <c r="K9" s="135">
        <v>8.6199999999999992</v>
      </c>
      <c r="L9" s="146">
        <v>1.68</v>
      </c>
      <c r="M9" s="146">
        <v>2.37</v>
      </c>
      <c r="N9" s="146">
        <v>0.92</v>
      </c>
      <c r="O9" s="134">
        <v>113.94</v>
      </c>
      <c r="P9" s="144" t="s">
        <v>117</v>
      </c>
      <c r="Q9" s="145"/>
    </row>
    <row r="10" spans="1:17" s="38" customFormat="1" ht="13.5" customHeight="1" x14ac:dyDescent="0.25">
      <c r="A10" s="142"/>
      <c r="B10" s="147" t="s">
        <v>135</v>
      </c>
      <c r="C10" s="148" t="s">
        <v>149</v>
      </c>
      <c r="D10" s="143" t="s">
        <v>116</v>
      </c>
      <c r="E10" s="143" t="s">
        <v>111</v>
      </c>
      <c r="F10" s="123">
        <v>1</v>
      </c>
      <c r="G10" s="134">
        <v>100.35</v>
      </c>
      <c r="H10" s="132">
        <v>0</v>
      </c>
      <c r="I10" s="132">
        <v>258692</v>
      </c>
      <c r="J10" s="132">
        <v>3</v>
      </c>
      <c r="K10" s="135">
        <v>8.6199999999999992</v>
      </c>
      <c r="L10" s="146">
        <v>1.68</v>
      </c>
      <c r="M10" s="146">
        <v>2.37</v>
      </c>
      <c r="N10" s="146">
        <v>0.92</v>
      </c>
      <c r="O10" s="134">
        <v>113.94</v>
      </c>
      <c r="P10" s="144" t="s">
        <v>117</v>
      </c>
      <c r="Q10" s="145"/>
    </row>
    <row r="11" spans="1:17" s="38" customFormat="1" ht="13.5" customHeight="1" x14ac:dyDescent="0.25">
      <c r="A11" s="142"/>
      <c r="B11" s="147" t="s">
        <v>136</v>
      </c>
      <c r="C11" s="148" t="s">
        <v>151</v>
      </c>
      <c r="D11" s="143" t="s">
        <v>116</v>
      </c>
      <c r="E11" s="143" t="s">
        <v>111</v>
      </c>
      <c r="F11" s="123">
        <v>1</v>
      </c>
      <c r="G11" s="134">
        <v>100.35</v>
      </c>
      <c r="H11" s="132">
        <v>0</v>
      </c>
      <c r="I11" s="132">
        <v>258692</v>
      </c>
      <c r="J11" s="132">
        <v>3</v>
      </c>
      <c r="K11" s="135">
        <v>8.6199999999999992</v>
      </c>
      <c r="L11" s="146">
        <v>1.68</v>
      </c>
      <c r="M11" s="146">
        <v>2.37</v>
      </c>
      <c r="N11" s="146">
        <v>0.92</v>
      </c>
      <c r="O11" s="134">
        <v>113.94</v>
      </c>
      <c r="P11" s="144" t="s">
        <v>117</v>
      </c>
      <c r="Q11" s="145"/>
    </row>
    <row r="12" spans="1:17" s="38" customFormat="1" ht="13.5" customHeight="1" x14ac:dyDescent="0.25">
      <c r="A12" s="142"/>
      <c r="B12" s="147" t="s">
        <v>137</v>
      </c>
      <c r="C12" s="148" t="s">
        <v>154</v>
      </c>
      <c r="D12" s="143" t="s">
        <v>116</v>
      </c>
      <c r="E12" s="143" t="s">
        <v>111</v>
      </c>
      <c r="F12" s="123">
        <v>1</v>
      </c>
      <c r="G12" s="134">
        <v>100.35</v>
      </c>
      <c r="H12" s="132">
        <v>0</v>
      </c>
      <c r="I12" s="132">
        <v>258692</v>
      </c>
      <c r="J12" s="132">
        <v>3</v>
      </c>
      <c r="K12" s="135">
        <v>8.6199999999999992</v>
      </c>
      <c r="L12" s="146">
        <v>1.68</v>
      </c>
      <c r="M12" s="146">
        <v>2.37</v>
      </c>
      <c r="N12" s="146">
        <v>0.92</v>
      </c>
      <c r="O12" s="134">
        <v>113.94</v>
      </c>
      <c r="P12" s="144" t="s">
        <v>117</v>
      </c>
      <c r="Q12" s="145"/>
    </row>
    <row r="13" spans="1:17" s="38" customFormat="1" ht="13.5" customHeight="1" x14ac:dyDescent="0.25">
      <c r="A13" s="142"/>
      <c r="B13" s="147" t="s">
        <v>138</v>
      </c>
      <c r="C13" s="148" t="s">
        <v>152</v>
      </c>
      <c r="D13" s="143" t="s">
        <v>116</v>
      </c>
      <c r="E13" s="143" t="s">
        <v>111</v>
      </c>
      <c r="F13" s="123">
        <v>1</v>
      </c>
      <c r="G13" s="134">
        <v>100.35</v>
      </c>
      <c r="H13" s="132">
        <v>0</v>
      </c>
      <c r="I13" s="132">
        <v>258692</v>
      </c>
      <c r="J13" s="132">
        <v>3</v>
      </c>
      <c r="K13" s="135">
        <v>8.6199999999999992</v>
      </c>
      <c r="L13" s="146">
        <v>1.68</v>
      </c>
      <c r="M13" s="146">
        <v>2.37</v>
      </c>
      <c r="N13" s="146">
        <v>0.92</v>
      </c>
      <c r="O13" s="134">
        <v>113.94</v>
      </c>
      <c r="P13" s="144" t="s">
        <v>117</v>
      </c>
      <c r="Q13" s="145"/>
    </row>
    <row r="14" spans="1:17" s="38" customFormat="1" ht="13.5" customHeight="1" x14ac:dyDescent="0.25">
      <c r="A14" s="142"/>
      <c r="B14" s="147" t="s">
        <v>139</v>
      </c>
      <c r="C14" s="148" t="s">
        <v>153</v>
      </c>
      <c r="D14" s="143" t="s">
        <v>116</v>
      </c>
      <c r="E14" s="143" t="s">
        <v>111</v>
      </c>
      <c r="F14" s="123">
        <v>1</v>
      </c>
      <c r="G14" s="134">
        <v>100.35</v>
      </c>
      <c r="H14" s="132">
        <v>0</v>
      </c>
      <c r="I14" s="132">
        <v>258692</v>
      </c>
      <c r="J14" s="132">
        <v>3</v>
      </c>
      <c r="K14" s="135">
        <v>8.6199999999999992</v>
      </c>
      <c r="L14" s="146">
        <v>1.68</v>
      </c>
      <c r="M14" s="146">
        <v>2.37</v>
      </c>
      <c r="N14" s="146">
        <v>0.92</v>
      </c>
      <c r="O14" s="134">
        <v>113.94</v>
      </c>
      <c r="P14" s="144" t="s">
        <v>117</v>
      </c>
      <c r="Q14" s="145"/>
    </row>
    <row r="15" spans="1:17" s="38" customFormat="1" ht="13.5" customHeight="1" x14ac:dyDescent="0.25">
      <c r="A15" s="142"/>
      <c r="B15" s="147" t="s">
        <v>140</v>
      </c>
      <c r="C15" s="147" t="s">
        <v>155</v>
      </c>
      <c r="D15" s="143" t="s">
        <v>116</v>
      </c>
      <c r="E15" s="143" t="s">
        <v>111</v>
      </c>
      <c r="F15" s="123">
        <v>1</v>
      </c>
      <c r="G15" s="134">
        <v>100.35</v>
      </c>
      <c r="H15" s="132">
        <v>0</v>
      </c>
      <c r="I15" s="132">
        <v>258692</v>
      </c>
      <c r="J15" s="132">
        <v>3</v>
      </c>
      <c r="K15" s="135">
        <v>8.6199999999999992</v>
      </c>
      <c r="L15" s="146">
        <v>1.68</v>
      </c>
      <c r="M15" s="146">
        <v>2.37</v>
      </c>
      <c r="N15" s="146">
        <v>0.92</v>
      </c>
      <c r="O15" s="134">
        <v>113.94</v>
      </c>
      <c r="P15" s="144" t="s">
        <v>117</v>
      </c>
      <c r="Q15" s="145"/>
    </row>
    <row r="16" spans="1:17" s="38" customFormat="1" ht="13.5" customHeight="1" x14ac:dyDescent="0.25">
      <c r="A16" s="142"/>
      <c r="B16" s="147" t="s">
        <v>141</v>
      </c>
      <c r="C16" s="147" t="s">
        <v>156</v>
      </c>
      <c r="D16" s="143" t="s">
        <v>116</v>
      </c>
      <c r="E16" s="143" t="s">
        <v>111</v>
      </c>
      <c r="F16" s="123">
        <v>1</v>
      </c>
      <c r="G16" s="134">
        <v>100.35</v>
      </c>
      <c r="H16" s="132">
        <v>0</v>
      </c>
      <c r="I16" s="132">
        <v>258692</v>
      </c>
      <c r="J16" s="132">
        <v>3</v>
      </c>
      <c r="K16" s="135">
        <v>8.6199999999999992</v>
      </c>
      <c r="L16" s="146">
        <v>1.68</v>
      </c>
      <c r="M16" s="146">
        <v>2.37</v>
      </c>
      <c r="N16" s="146">
        <v>0.92</v>
      </c>
      <c r="O16" s="134">
        <v>113.94</v>
      </c>
      <c r="P16" s="144" t="s">
        <v>117</v>
      </c>
      <c r="Q16" s="145"/>
    </row>
    <row r="17" spans="1:17" s="38" customFormat="1" ht="13.5" customHeight="1" x14ac:dyDescent="0.25">
      <c r="A17" s="142"/>
      <c r="B17" s="147" t="s">
        <v>142</v>
      </c>
      <c r="C17" s="147" t="s">
        <v>157</v>
      </c>
      <c r="D17" s="143" t="s">
        <v>116</v>
      </c>
      <c r="E17" s="143" t="s">
        <v>111</v>
      </c>
      <c r="F17" s="123">
        <v>1</v>
      </c>
      <c r="G17" s="134">
        <v>100.35</v>
      </c>
      <c r="H17" s="132">
        <v>0</v>
      </c>
      <c r="I17" s="132">
        <v>258692</v>
      </c>
      <c r="J17" s="132">
        <v>3</v>
      </c>
      <c r="K17" s="135">
        <v>8.6199999999999992</v>
      </c>
      <c r="L17" s="146">
        <v>1.68</v>
      </c>
      <c r="M17" s="146">
        <v>2.37</v>
      </c>
      <c r="N17" s="146">
        <v>0.92</v>
      </c>
      <c r="O17" s="134">
        <v>113.94</v>
      </c>
      <c r="P17" s="144" t="s">
        <v>117</v>
      </c>
      <c r="Q17" s="145"/>
    </row>
    <row r="18" spans="1:17" s="38" customFormat="1" ht="13.5" customHeight="1" x14ac:dyDescent="0.25">
      <c r="A18" s="142"/>
      <c r="B18" s="147" t="s">
        <v>143</v>
      </c>
      <c r="C18" s="147" t="s">
        <v>158</v>
      </c>
      <c r="D18" s="143" t="s">
        <v>116</v>
      </c>
      <c r="E18" s="143" t="s">
        <v>111</v>
      </c>
      <c r="F18" s="123">
        <v>1</v>
      </c>
      <c r="G18" s="134">
        <v>100.35</v>
      </c>
      <c r="H18" s="132">
        <v>0</v>
      </c>
      <c r="I18" s="132">
        <v>258692</v>
      </c>
      <c r="J18" s="132">
        <v>3</v>
      </c>
      <c r="K18" s="135">
        <v>8.6199999999999992</v>
      </c>
      <c r="L18" s="146">
        <v>1.68</v>
      </c>
      <c r="M18" s="146">
        <v>2.37</v>
      </c>
      <c r="N18" s="146">
        <v>0.92</v>
      </c>
      <c r="O18" s="134">
        <v>113.94</v>
      </c>
      <c r="P18" s="144" t="s">
        <v>117</v>
      </c>
      <c r="Q18" s="145"/>
    </row>
    <row r="19" spans="1:17" s="38" customFormat="1" ht="13.5" customHeight="1" x14ac:dyDescent="0.25">
      <c r="A19" s="142"/>
      <c r="B19" s="149" t="s">
        <v>144</v>
      </c>
      <c r="C19" s="149" t="s">
        <v>159</v>
      </c>
      <c r="D19" s="143" t="s">
        <v>116</v>
      </c>
      <c r="E19" s="143" t="s">
        <v>111</v>
      </c>
      <c r="F19" s="123">
        <v>1</v>
      </c>
      <c r="G19" s="134">
        <v>100.35</v>
      </c>
      <c r="H19" s="132">
        <v>0</v>
      </c>
      <c r="I19" s="132">
        <v>258692</v>
      </c>
      <c r="J19" s="132">
        <v>3</v>
      </c>
      <c r="K19" s="135">
        <v>8.6199999999999992</v>
      </c>
      <c r="L19" s="146">
        <v>1.68</v>
      </c>
      <c r="M19" s="146">
        <v>2.37</v>
      </c>
      <c r="N19" s="146">
        <v>0.92</v>
      </c>
      <c r="O19" s="134">
        <v>113.94</v>
      </c>
      <c r="P19" s="144" t="s">
        <v>117</v>
      </c>
      <c r="Q19" s="145"/>
    </row>
    <row r="20" spans="1:17" s="38" customFormat="1" ht="13.5" customHeight="1" x14ac:dyDescent="0.25">
      <c r="A20" s="142"/>
      <c r="B20" s="149" t="s">
        <v>145</v>
      </c>
      <c r="C20" s="149" t="s">
        <v>146</v>
      </c>
      <c r="D20" s="143" t="s">
        <v>116</v>
      </c>
      <c r="E20" s="143" t="s">
        <v>111</v>
      </c>
      <c r="F20" s="123">
        <v>1</v>
      </c>
      <c r="G20" s="134">
        <v>100.35</v>
      </c>
      <c r="H20" s="132">
        <v>0</v>
      </c>
      <c r="I20" s="132">
        <v>258692</v>
      </c>
      <c r="J20" s="132">
        <v>3</v>
      </c>
      <c r="K20" s="135">
        <v>8.6199999999999992</v>
      </c>
      <c r="L20" s="146">
        <v>1.68</v>
      </c>
      <c r="M20" s="146">
        <v>2.37</v>
      </c>
      <c r="N20" s="146">
        <v>0.92</v>
      </c>
      <c r="O20" s="134">
        <v>113.94</v>
      </c>
      <c r="P20" s="144" t="s">
        <v>117</v>
      </c>
      <c r="Q20" s="145"/>
    </row>
    <row r="21" spans="1:17" s="38" customFormat="1" ht="13.5" customHeight="1" x14ac:dyDescent="0.25">
      <c r="A21" s="142"/>
      <c r="B21" s="149" t="s">
        <v>147</v>
      </c>
      <c r="C21" s="149" t="s">
        <v>160</v>
      </c>
      <c r="D21" s="143" t="s">
        <v>116</v>
      </c>
      <c r="E21" s="143" t="s">
        <v>111</v>
      </c>
      <c r="F21" s="123">
        <v>1</v>
      </c>
      <c r="G21" s="134">
        <v>100.35</v>
      </c>
      <c r="H21" s="132">
        <v>0</v>
      </c>
      <c r="I21" s="132">
        <v>258692</v>
      </c>
      <c r="J21" s="132">
        <v>3</v>
      </c>
      <c r="K21" s="135">
        <v>8.6199999999999992</v>
      </c>
      <c r="L21" s="146">
        <v>1.68</v>
      </c>
      <c r="M21" s="146">
        <v>2.37</v>
      </c>
      <c r="N21" s="146">
        <v>0.92</v>
      </c>
      <c r="O21" s="134">
        <v>113.94</v>
      </c>
      <c r="P21" s="144" t="s">
        <v>117</v>
      </c>
      <c r="Q21" s="145"/>
    </row>
    <row r="22" spans="1:17" s="38" customFormat="1" ht="13.5" customHeight="1" x14ac:dyDescent="0.25">
      <c r="A22" s="142"/>
      <c r="B22" s="149" t="s">
        <v>148</v>
      </c>
      <c r="C22" s="149" t="s">
        <v>161</v>
      </c>
      <c r="D22" s="143" t="s">
        <v>116</v>
      </c>
      <c r="E22" s="143" t="s">
        <v>111</v>
      </c>
      <c r="F22" s="123">
        <v>1</v>
      </c>
      <c r="G22" s="134">
        <v>100.35</v>
      </c>
      <c r="H22" s="132">
        <v>0</v>
      </c>
      <c r="I22" s="132">
        <v>258692</v>
      </c>
      <c r="J22" s="132">
        <v>3</v>
      </c>
      <c r="K22" s="135">
        <v>8.6199999999999992</v>
      </c>
      <c r="L22" s="146">
        <v>1.68</v>
      </c>
      <c r="M22" s="146">
        <v>2.37</v>
      </c>
      <c r="N22" s="146">
        <v>0.92</v>
      </c>
      <c r="O22" s="134">
        <v>113.94</v>
      </c>
      <c r="P22" s="144" t="s">
        <v>117</v>
      </c>
      <c r="Q22" s="145"/>
    </row>
    <row r="23" spans="1:17" s="38" customFormat="1" ht="13.5" customHeight="1" x14ac:dyDescent="0.25">
      <c r="A23" s="140">
        <v>3</v>
      </c>
      <c r="B23" s="139" t="s">
        <v>125</v>
      </c>
      <c r="C23" s="139" t="s">
        <v>119</v>
      </c>
      <c r="D23" s="139" t="s">
        <v>116</v>
      </c>
      <c r="E23" s="139" t="s">
        <v>111</v>
      </c>
      <c r="F23" s="123">
        <v>1</v>
      </c>
      <c r="G23" s="134">
        <v>148.04</v>
      </c>
      <c r="H23" s="132">
        <v>0</v>
      </c>
      <c r="I23" s="132">
        <v>344923</v>
      </c>
      <c r="J23" s="132">
        <v>4</v>
      </c>
      <c r="K23" s="135">
        <v>8.6199999999999992</v>
      </c>
      <c r="L23" s="141">
        <v>1.68</v>
      </c>
      <c r="M23" s="141">
        <v>2.37</v>
      </c>
      <c r="N23" s="141">
        <v>0.97</v>
      </c>
      <c r="O23" s="134">
        <v>161.68</v>
      </c>
      <c r="P23" s="136" t="s">
        <v>117</v>
      </c>
      <c r="Q23" s="137"/>
    </row>
    <row r="24" spans="1:17" s="38" customFormat="1" ht="13.5" customHeight="1" x14ac:dyDescent="0.25">
      <c r="A24" s="140">
        <v>4</v>
      </c>
      <c r="B24" s="139" t="s">
        <v>126</v>
      </c>
      <c r="C24" s="139" t="s">
        <v>120</v>
      </c>
      <c r="D24" s="139" t="s">
        <v>116</v>
      </c>
      <c r="E24" s="139" t="s">
        <v>111</v>
      </c>
      <c r="F24" s="123">
        <v>1</v>
      </c>
      <c r="G24" s="134">
        <v>148.04</v>
      </c>
      <c r="H24" s="132">
        <v>0</v>
      </c>
      <c r="I24" s="132">
        <v>344923</v>
      </c>
      <c r="J24" s="132">
        <v>4</v>
      </c>
      <c r="K24" s="135">
        <v>8.6199999999999992</v>
      </c>
      <c r="L24" s="141">
        <v>1.68</v>
      </c>
      <c r="M24" s="141">
        <v>2.37</v>
      </c>
      <c r="N24" s="141">
        <v>0.97</v>
      </c>
      <c r="O24" s="134">
        <v>161.68</v>
      </c>
      <c r="P24" s="136" t="s">
        <v>117</v>
      </c>
      <c r="Q24" s="137"/>
    </row>
    <row r="25" spans="1:17" s="38" customFormat="1" ht="13.5" customHeight="1" x14ac:dyDescent="0.25">
      <c r="A25" s="142"/>
      <c r="B25" s="147" t="s">
        <v>162</v>
      </c>
      <c r="C25" s="148" t="s">
        <v>181</v>
      </c>
      <c r="D25" s="143" t="s">
        <v>116</v>
      </c>
      <c r="E25" s="143" t="s">
        <v>111</v>
      </c>
      <c r="F25" s="123">
        <v>1</v>
      </c>
      <c r="G25" s="134">
        <v>148.04</v>
      </c>
      <c r="H25" s="132">
        <v>0</v>
      </c>
      <c r="I25" s="132">
        <v>344923</v>
      </c>
      <c r="J25" s="132">
        <v>4</v>
      </c>
      <c r="K25" s="135">
        <v>8.6199999999999992</v>
      </c>
      <c r="L25" s="146">
        <v>1.68</v>
      </c>
      <c r="M25" s="146">
        <v>2.37</v>
      </c>
      <c r="N25" s="146">
        <v>0.97</v>
      </c>
      <c r="O25" s="134">
        <v>161.68</v>
      </c>
      <c r="P25" s="144" t="s">
        <v>117</v>
      </c>
      <c r="Q25" s="145"/>
    </row>
    <row r="26" spans="1:17" s="38" customFormat="1" ht="13.5" customHeight="1" x14ac:dyDescent="0.25">
      <c r="A26" s="142"/>
      <c r="B26" s="147" t="s">
        <v>163</v>
      </c>
      <c r="C26" s="148" t="s">
        <v>164</v>
      </c>
      <c r="D26" s="143" t="s">
        <v>116</v>
      </c>
      <c r="E26" s="143" t="s">
        <v>111</v>
      </c>
      <c r="F26" s="123">
        <v>1</v>
      </c>
      <c r="G26" s="134">
        <v>148.04</v>
      </c>
      <c r="H26" s="132">
        <v>0</v>
      </c>
      <c r="I26" s="132">
        <v>344923</v>
      </c>
      <c r="J26" s="132">
        <v>4</v>
      </c>
      <c r="K26" s="135">
        <v>8.6199999999999992</v>
      </c>
      <c r="L26" s="146">
        <v>1.68</v>
      </c>
      <c r="M26" s="146">
        <v>2.37</v>
      </c>
      <c r="N26" s="146">
        <v>0.97</v>
      </c>
      <c r="O26" s="134">
        <v>161.68</v>
      </c>
      <c r="P26" s="144" t="s">
        <v>117</v>
      </c>
      <c r="Q26" s="145"/>
    </row>
    <row r="27" spans="1:17" s="38" customFormat="1" ht="13.5" customHeight="1" x14ac:dyDescent="0.25">
      <c r="A27" s="142"/>
      <c r="B27" s="147" t="s">
        <v>165</v>
      </c>
      <c r="C27" s="148" t="s">
        <v>182</v>
      </c>
      <c r="D27" s="143" t="s">
        <v>116</v>
      </c>
      <c r="E27" s="143" t="s">
        <v>111</v>
      </c>
      <c r="F27" s="123">
        <v>1</v>
      </c>
      <c r="G27" s="134">
        <v>148.04</v>
      </c>
      <c r="H27" s="132">
        <v>0</v>
      </c>
      <c r="I27" s="132">
        <v>344923</v>
      </c>
      <c r="J27" s="132">
        <v>4</v>
      </c>
      <c r="K27" s="135">
        <v>8.6199999999999992</v>
      </c>
      <c r="L27" s="146">
        <v>1.68</v>
      </c>
      <c r="M27" s="146">
        <v>2.37</v>
      </c>
      <c r="N27" s="146">
        <v>0.97</v>
      </c>
      <c r="O27" s="134">
        <v>161.68</v>
      </c>
      <c r="P27" s="144" t="s">
        <v>117</v>
      </c>
      <c r="Q27" s="145"/>
    </row>
    <row r="28" spans="1:17" s="38" customFormat="1" ht="13.5" customHeight="1" x14ac:dyDescent="0.25">
      <c r="A28" s="142"/>
      <c r="B28" s="147" t="s">
        <v>166</v>
      </c>
      <c r="C28" s="148" t="s">
        <v>186</v>
      </c>
      <c r="D28" s="143" t="s">
        <v>116</v>
      </c>
      <c r="E28" s="143" t="s">
        <v>111</v>
      </c>
      <c r="F28" s="123">
        <v>1</v>
      </c>
      <c r="G28" s="134">
        <v>148.04</v>
      </c>
      <c r="H28" s="132">
        <v>0</v>
      </c>
      <c r="I28" s="132">
        <v>344923</v>
      </c>
      <c r="J28" s="132">
        <v>4</v>
      </c>
      <c r="K28" s="135">
        <v>8.6199999999999992</v>
      </c>
      <c r="L28" s="146">
        <v>1.68</v>
      </c>
      <c r="M28" s="146">
        <v>2.37</v>
      </c>
      <c r="N28" s="146">
        <v>0.97</v>
      </c>
      <c r="O28" s="134">
        <v>161.68</v>
      </c>
      <c r="P28" s="144" t="s">
        <v>117</v>
      </c>
      <c r="Q28" s="145"/>
    </row>
    <row r="29" spans="1:17" s="38" customFormat="1" ht="13.5" customHeight="1" x14ac:dyDescent="0.25">
      <c r="A29" s="142"/>
      <c r="B29" s="147" t="s">
        <v>167</v>
      </c>
      <c r="C29" s="148" t="s">
        <v>168</v>
      </c>
      <c r="D29" s="143" t="s">
        <v>116</v>
      </c>
      <c r="E29" s="143" t="s">
        <v>111</v>
      </c>
      <c r="F29" s="123">
        <v>1</v>
      </c>
      <c r="G29" s="134">
        <v>148.04</v>
      </c>
      <c r="H29" s="132">
        <v>0</v>
      </c>
      <c r="I29" s="132">
        <v>344923</v>
      </c>
      <c r="J29" s="132">
        <v>4</v>
      </c>
      <c r="K29" s="135">
        <v>8.6199999999999992</v>
      </c>
      <c r="L29" s="146">
        <v>1.68</v>
      </c>
      <c r="M29" s="146">
        <v>2.37</v>
      </c>
      <c r="N29" s="146">
        <v>0.97</v>
      </c>
      <c r="O29" s="134">
        <v>161.68</v>
      </c>
      <c r="P29" s="144" t="s">
        <v>117</v>
      </c>
      <c r="Q29" s="145"/>
    </row>
    <row r="30" spans="1:17" s="38" customFormat="1" ht="13.5" customHeight="1" x14ac:dyDescent="0.25">
      <c r="A30" s="142"/>
      <c r="B30" s="147" t="s">
        <v>169</v>
      </c>
      <c r="C30" s="148" t="s">
        <v>170</v>
      </c>
      <c r="D30" s="143" t="s">
        <v>116</v>
      </c>
      <c r="E30" s="143" t="s">
        <v>111</v>
      </c>
      <c r="F30" s="123">
        <v>1</v>
      </c>
      <c r="G30" s="134">
        <v>148.04</v>
      </c>
      <c r="H30" s="132">
        <v>0</v>
      </c>
      <c r="I30" s="132">
        <v>344923</v>
      </c>
      <c r="J30" s="132">
        <v>4</v>
      </c>
      <c r="K30" s="135">
        <v>8.6199999999999992</v>
      </c>
      <c r="L30" s="146">
        <v>1.68</v>
      </c>
      <c r="M30" s="146">
        <v>2.37</v>
      </c>
      <c r="N30" s="146">
        <v>0.97</v>
      </c>
      <c r="O30" s="134">
        <v>161.68</v>
      </c>
      <c r="P30" s="144" t="s">
        <v>117</v>
      </c>
      <c r="Q30" s="145"/>
    </row>
    <row r="31" spans="1:17" s="38" customFormat="1" ht="13.5" customHeight="1" x14ac:dyDescent="0.25">
      <c r="A31" s="142"/>
      <c r="B31" s="147" t="s">
        <v>171</v>
      </c>
      <c r="C31" s="148" t="s">
        <v>172</v>
      </c>
      <c r="D31" s="143" t="s">
        <v>116</v>
      </c>
      <c r="E31" s="143" t="s">
        <v>111</v>
      </c>
      <c r="F31" s="123">
        <v>1</v>
      </c>
      <c r="G31" s="134">
        <v>148.04</v>
      </c>
      <c r="H31" s="132">
        <v>0</v>
      </c>
      <c r="I31" s="132">
        <v>344923</v>
      </c>
      <c r="J31" s="132">
        <v>4</v>
      </c>
      <c r="K31" s="135">
        <v>8.6199999999999992</v>
      </c>
      <c r="L31" s="146">
        <v>1.68</v>
      </c>
      <c r="M31" s="146">
        <v>2.37</v>
      </c>
      <c r="N31" s="146">
        <v>0.97</v>
      </c>
      <c r="O31" s="134">
        <v>161.68</v>
      </c>
      <c r="P31" s="144" t="s">
        <v>117</v>
      </c>
      <c r="Q31" s="145"/>
    </row>
    <row r="32" spans="1:17" s="38" customFormat="1" ht="13.5" customHeight="1" x14ac:dyDescent="0.25">
      <c r="A32" s="142"/>
      <c r="B32" s="147" t="s">
        <v>173</v>
      </c>
      <c r="C32" s="148" t="s">
        <v>174</v>
      </c>
      <c r="D32" s="143" t="s">
        <v>116</v>
      </c>
      <c r="E32" s="143" t="s">
        <v>111</v>
      </c>
      <c r="F32" s="123">
        <v>1</v>
      </c>
      <c r="G32" s="134">
        <v>148.04</v>
      </c>
      <c r="H32" s="132">
        <v>0</v>
      </c>
      <c r="I32" s="132">
        <v>344923</v>
      </c>
      <c r="J32" s="132">
        <v>4</v>
      </c>
      <c r="K32" s="135">
        <v>8.6199999999999992</v>
      </c>
      <c r="L32" s="146">
        <v>1.68</v>
      </c>
      <c r="M32" s="146">
        <v>2.37</v>
      </c>
      <c r="N32" s="146">
        <v>0.97</v>
      </c>
      <c r="O32" s="134">
        <v>161.68</v>
      </c>
      <c r="P32" s="144" t="s">
        <v>117</v>
      </c>
      <c r="Q32" s="145"/>
    </row>
    <row r="33" spans="1:17" s="38" customFormat="1" ht="13.5" customHeight="1" x14ac:dyDescent="0.25">
      <c r="A33" s="142"/>
      <c r="B33" s="147" t="s">
        <v>175</v>
      </c>
      <c r="C33" s="148" t="s">
        <v>183</v>
      </c>
      <c r="D33" s="143" t="s">
        <v>116</v>
      </c>
      <c r="E33" s="143" t="s">
        <v>111</v>
      </c>
      <c r="F33" s="123">
        <v>1</v>
      </c>
      <c r="G33" s="134">
        <v>148.04</v>
      </c>
      <c r="H33" s="132">
        <v>0</v>
      </c>
      <c r="I33" s="132">
        <v>344923</v>
      </c>
      <c r="J33" s="132">
        <v>4</v>
      </c>
      <c r="K33" s="135">
        <v>8.6199999999999992</v>
      </c>
      <c r="L33" s="146">
        <v>1.68</v>
      </c>
      <c r="M33" s="146">
        <v>2.37</v>
      </c>
      <c r="N33" s="146">
        <v>0.97</v>
      </c>
      <c r="O33" s="134">
        <v>161.68</v>
      </c>
      <c r="P33" s="144" t="s">
        <v>117</v>
      </c>
      <c r="Q33" s="145"/>
    </row>
    <row r="34" spans="1:17" s="38" customFormat="1" ht="13.5" customHeight="1" x14ac:dyDescent="0.25">
      <c r="A34" s="142"/>
      <c r="B34" s="147" t="s">
        <v>176</v>
      </c>
      <c r="C34" s="148" t="s">
        <v>187</v>
      </c>
      <c r="D34" s="143" t="s">
        <v>116</v>
      </c>
      <c r="E34" s="143" t="s">
        <v>111</v>
      </c>
      <c r="F34" s="123">
        <v>1</v>
      </c>
      <c r="G34" s="134">
        <v>148.04</v>
      </c>
      <c r="H34" s="132">
        <v>0</v>
      </c>
      <c r="I34" s="132">
        <v>344923</v>
      </c>
      <c r="J34" s="132">
        <v>4</v>
      </c>
      <c r="K34" s="135">
        <v>8.6199999999999992</v>
      </c>
      <c r="L34" s="146">
        <v>1.68</v>
      </c>
      <c r="M34" s="146">
        <v>2.37</v>
      </c>
      <c r="N34" s="146">
        <v>0.97</v>
      </c>
      <c r="O34" s="134">
        <v>161.68</v>
      </c>
      <c r="P34" s="144" t="s">
        <v>117</v>
      </c>
      <c r="Q34" s="145"/>
    </row>
    <row r="35" spans="1:17" s="38" customFormat="1" ht="13.5" customHeight="1" x14ac:dyDescent="0.25">
      <c r="A35" s="142"/>
      <c r="B35" s="147" t="s">
        <v>177</v>
      </c>
      <c r="C35" s="148" t="s">
        <v>184</v>
      </c>
      <c r="D35" s="143" t="s">
        <v>116</v>
      </c>
      <c r="E35" s="143" t="s">
        <v>111</v>
      </c>
      <c r="F35" s="123">
        <v>1</v>
      </c>
      <c r="G35" s="134">
        <v>148.04</v>
      </c>
      <c r="H35" s="132">
        <v>0</v>
      </c>
      <c r="I35" s="132">
        <v>344923</v>
      </c>
      <c r="J35" s="132">
        <v>4</v>
      </c>
      <c r="K35" s="135">
        <v>8.6199999999999992</v>
      </c>
      <c r="L35" s="146">
        <v>1.68</v>
      </c>
      <c r="M35" s="146">
        <v>2.37</v>
      </c>
      <c r="N35" s="146">
        <v>0.97</v>
      </c>
      <c r="O35" s="134">
        <v>161.68</v>
      </c>
      <c r="P35" s="144" t="s">
        <v>117</v>
      </c>
      <c r="Q35" s="145"/>
    </row>
    <row r="36" spans="1:17" s="38" customFormat="1" ht="13.5" customHeight="1" x14ac:dyDescent="0.25">
      <c r="A36" s="142"/>
      <c r="B36" s="147" t="s">
        <v>178</v>
      </c>
      <c r="C36" s="148" t="s">
        <v>188</v>
      </c>
      <c r="D36" s="143" t="s">
        <v>116</v>
      </c>
      <c r="E36" s="143" t="s">
        <v>111</v>
      </c>
      <c r="F36" s="123">
        <v>1</v>
      </c>
      <c r="G36" s="134">
        <v>148.04</v>
      </c>
      <c r="H36" s="132">
        <v>0</v>
      </c>
      <c r="I36" s="132">
        <v>344923</v>
      </c>
      <c r="J36" s="132">
        <v>4</v>
      </c>
      <c r="K36" s="135">
        <v>8.6199999999999992</v>
      </c>
      <c r="L36" s="146">
        <v>1.68</v>
      </c>
      <c r="M36" s="146">
        <v>2.37</v>
      </c>
      <c r="N36" s="146">
        <v>0.97</v>
      </c>
      <c r="O36" s="134">
        <v>161.68</v>
      </c>
      <c r="P36" s="144" t="s">
        <v>117</v>
      </c>
      <c r="Q36" s="145"/>
    </row>
    <row r="37" spans="1:17" s="38" customFormat="1" ht="13.5" customHeight="1" x14ac:dyDescent="0.25">
      <c r="A37" s="142"/>
      <c r="B37" s="147" t="s">
        <v>179</v>
      </c>
      <c r="C37" s="148" t="s">
        <v>185</v>
      </c>
      <c r="D37" s="143" t="s">
        <v>116</v>
      </c>
      <c r="E37" s="143" t="s">
        <v>111</v>
      </c>
      <c r="F37" s="123">
        <v>1</v>
      </c>
      <c r="G37" s="134">
        <v>148.04</v>
      </c>
      <c r="H37" s="132">
        <v>0</v>
      </c>
      <c r="I37" s="132">
        <v>344923</v>
      </c>
      <c r="J37" s="132">
        <v>4</v>
      </c>
      <c r="K37" s="135">
        <v>8.6199999999999992</v>
      </c>
      <c r="L37" s="146">
        <v>1.68</v>
      </c>
      <c r="M37" s="146">
        <v>2.37</v>
      </c>
      <c r="N37" s="146">
        <v>0.97</v>
      </c>
      <c r="O37" s="134">
        <v>161.68</v>
      </c>
      <c r="P37" s="144" t="s">
        <v>117</v>
      </c>
      <c r="Q37" s="145"/>
    </row>
    <row r="38" spans="1:17" s="38" customFormat="1" ht="13.5" customHeight="1" x14ac:dyDescent="0.25">
      <c r="A38" s="142"/>
      <c r="B38" s="147" t="s">
        <v>180</v>
      </c>
      <c r="C38" s="148" t="s">
        <v>189</v>
      </c>
      <c r="D38" s="143" t="s">
        <v>116</v>
      </c>
      <c r="E38" s="143" t="s">
        <v>111</v>
      </c>
      <c r="F38" s="123">
        <v>1</v>
      </c>
      <c r="G38" s="134">
        <v>148.04</v>
      </c>
      <c r="H38" s="132">
        <v>0</v>
      </c>
      <c r="I38" s="132">
        <v>344923</v>
      </c>
      <c r="J38" s="132">
        <v>4</v>
      </c>
      <c r="K38" s="135">
        <v>8.6199999999999992</v>
      </c>
      <c r="L38" s="146">
        <v>1.68</v>
      </c>
      <c r="M38" s="146">
        <v>2.37</v>
      </c>
      <c r="N38" s="146">
        <v>0.97</v>
      </c>
      <c r="O38" s="134">
        <v>161.68</v>
      </c>
      <c r="P38" s="144" t="s">
        <v>117</v>
      </c>
      <c r="Q38" s="145"/>
    </row>
    <row r="39" spans="1:17" s="38" customFormat="1" ht="13.5" customHeight="1" x14ac:dyDescent="0.25">
      <c r="A39" s="140">
        <v>5</v>
      </c>
      <c r="B39" s="139" t="s">
        <v>127</v>
      </c>
      <c r="C39" s="139" t="s">
        <v>121</v>
      </c>
      <c r="D39" s="143" t="s">
        <v>116</v>
      </c>
      <c r="E39" s="139" t="s">
        <v>111</v>
      </c>
      <c r="F39" s="123">
        <v>1</v>
      </c>
      <c r="G39" s="134">
        <v>185.35</v>
      </c>
      <c r="H39" s="132">
        <v>0</v>
      </c>
      <c r="I39" s="132">
        <v>258692</v>
      </c>
      <c r="J39" s="132">
        <v>3</v>
      </c>
      <c r="K39" s="135">
        <v>8.6199999999999992</v>
      </c>
      <c r="L39" s="141">
        <v>1.68</v>
      </c>
      <c r="M39" s="141">
        <v>2.37</v>
      </c>
      <c r="N39" s="141">
        <v>1.01</v>
      </c>
      <c r="O39" s="134">
        <v>199.03</v>
      </c>
      <c r="P39" s="136" t="s">
        <v>117</v>
      </c>
      <c r="Q39" s="137"/>
    </row>
    <row r="40" spans="1:17" s="38" customFormat="1" ht="13.5" customHeight="1" x14ac:dyDescent="0.25">
      <c r="A40" s="140">
        <v>6</v>
      </c>
      <c r="B40" s="133" t="s">
        <v>128</v>
      </c>
      <c r="C40" s="133" t="s">
        <v>122</v>
      </c>
      <c r="D40" s="139" t="s">
        <v>116</v>
      </c>
      <c r="E40" s="131" t="s">
        <v>111</v>
      </c>
      <c r="F40" s="123">
        <v>1</v>
      </c>
      <c r="G40" s="134">
        <v>185.35</v>
      </c>
      <c r="H40" s="132">
        <v>0</v>
      </c>
      <c r="I40" s="132">
        <v>258692</v>
      </c>
      <c r="J40" s="132">
        <v>3</v>
      </c>
      <c r="K40" s="135">
        <v>8.6199999999999992</v>
      </c>
      <c r="L40" s="141">
        <v>1.68</v>
      </c>
      <c r="M40" s="141">
        <v>2.37</v>
      </c>
      <c r="N40" s="141">
        <v>1.01</v>
      </c>
      <c r="O40" s="134">
        <v>199.03</v>
      </c>
      <c r="P40" s="136" t="s">
        <v>117</v>
      </c>
      <c r="Q40" s="129"/>
    </row>
    <row r="41" spans="1:17" s="38" customFormat="1" ht="13.5" customHeight="1" x14ac:dyDescent="0.25">
      <c r="A41" s="150"/>
      <c r="B41" s="147" t="s">
        <v>218</v>
      </c>
      <c r="C41" s="151" t="s">
        <v>204</v>
      </c>
      <c r="D41" s="143" t="s">
        <v>116</v>
      </c>
      <c r="E41" s="143" t="s">
        <v>111</v>
      </c>
      <c r="F41" s="123">
        <v>1</v>
      </c>
      <c r="G41" s="134">
        <v>185.35</v>
      </c>
      <c r="H41" s="132">
        <v>0</v>
      </c>
      <c r="I41" s="132">
        <v>258692</v>
      </c>
      <c r="J41" s="132">
        <v>3</v>
      </c>
      <c r="K41" s="135">
        <v>8.6199999999999992</v>
      </c>
      <c r="L41" s="146">
        <v>1.68</v>
      </c>
      <c r="M41" s="146">
        <v>2.37</v>
      </c>
      <c r="N41" s="146">
        <v>1.01</v>
      </c>
      <c r="O41" s="134">
        <v>199.03</v>
      </c>
      <c r="P41" s="144" t="s">
        <v>117</v>
      </c>
      <c r="Q41" s="150"/>
    </row>
    <row r="42" spans="1:17" s="38" customFormat="1" ht="13.5" customHeight="1" x14ac:dyDescent="0.25">
      <c r="A42" s="150"/>
      <c r="B42" s="147" t="s">
        <v>228</v>
      </c>
      <c r="C42" s="151" t="s">
        <v>205</v>
      </c>
      <c r="D42" s="143" t="s">
        <v>116</v>
      </c>
      <c r="E42" s="143" t="s">
        <v>111</v>
      </c>
      <c r="F42" s="123">
        <v>1</v>
      </c>
      <c r="G42" s="134">
        <v>185.35</v>
      </c>
      <c r="H42" s="132">
        <v>0</v>
      </c>
      <c r="I42" s="132">
        <v>258692</v>
      </c>
      <c r="J42" s="132">
        <v>3</v>
      </c>
      <c r="K42" s="135">
        <v>8.6199999999999992</v>
      </c>
      <c r="L42" s="146">
        <v>1.68</v>
      </c>
      <c r="M42" s="146">
        <v>2.37</v>
      </c>
      <c r="N42" s="146">
        <v>1.01</v>
      </c>
      <c r="O42" s="134">
        <v>199.03</v>
      </c>
      <c r="P42" s="144" t="s">
        <v>117</v>
      </c>
      <c r="Q42" s="150"/>
    </row>
    <row r="43" spans="1:17" s="38" customFormat="1" ht="13.5" customHeight="1" x14ac:dyDescent="0.25">
      <c r="A43" s="150"/>
      <c r="B43" s="147" t="s">
        <v>219</v>
      </c>
      <c r="C43" s="151" t="s">
        <v>206</v>
      </c>
      <c r="D43" s="143" t="s">
        <v>116</v>
      </c>
      <c r="E43" s="143" t="s">
        <v>111</v>
      </c>
      <c r="F43" s="123">
        <v>1</v>
      </c>
      <c r="G43" s="134">
        <v>185.35</v>
      </c>
      <c r="H43" s="132">
        <v>0</v>
      </c>
      <c r="I43" s="132">
        <v>258692</v>
      </c>
      <c r="J43" s="132">
        <v>3</v>
      </c>
      <c r="K43" s="135">
        <v>8.6199999999999992</v>
      </c>
      <c r="L43" s="146">
        <v>1.68</v>
      </c>
      <c r="M43" s="146">
        <v>2.37</v>
      </c>
      <c r="N43" s="146">
        <v>1.01</v>
      </c>
      <c r="O43" s="134">
        <v>199.03</v>
      </c>
      <c r="P43" s="144" t="s">
        <v>117</v>
      </c>
      <c r="Q43" s="150"/>
    </row>
    <row r="44" spans="1:17" s="38" customFormat="1" ht="13.5" customHeight="1" x14ac:dyDescent="0.25">
      <c r="A44" s="150"/>
      <c r="B44" s="147" t="s">
        <v>229</v>
      </c>
      <c r="C44" s="151" t="s">
        <v>207</v>
      </c>
      <c r="D44" s="143" t="s">
        <v>116</v>
      </c>
      <c r="E44" s="143" t="s">
        <v>111</v>
      </c>
      <c r="F44" s="123">
        <v>1</v>
      </c>
      <c r="G44" s="134">
        <v>185.35</v>
      </c>
      <c r="H44" s="132">
        <v>0</v>
      </c>
      <c r="I44" s="132">
        <v>258692</v>
      </c>
      <c r="J44" s="132">
        <v>3</v>
      </c>
      <c r="K44" s="135">
        <v>8.6199999999999992</v>
      </c>
      <c r="L44" s="146">
        <v>1.68</v>
      </c>
      <c r="M44" s="146">
        <v>2.37</v>
      </c>
      <c r="N44" s="146">
        <v>1.01</v>
      </c>
      <c r="O44" s="134">
        <v>199.03</v>
      </c>
      <c r="P44" s="144" t="s">
        <v>117</v>
      </c>
      <c r="Q44" s="150"/>
    </row>
    <row r="45" spans="1:17" s="38" customFormat="1" ht="13.5" customHeight="1" x14ac:dyDescent="0.25">
      <c r="A45" s="150"/>
      <c r="B45" s="147" t="s">
        <v>220</v>
      </c>
      <c r="C45" s="151" t="s">
        <v>208</v>
      </c>
      <c r="D45" s="143" t="s">
        <v>116</v>
      </c>
      <c r="E45" s="143" t="s">
        <v>111</v>
      </c>
      <c r="F45" s="123">
        <v>1</v>
      </c>
      <c r="G45" s="134">
        <v>185.35</v>
      </c>
      <c r="H45" s="132">
        <v>0</v>
      </c>
      <c r="I45" s="132">
        <v>258692</v>
      </c>
      <c r="J45" s="132">
        <v>3</v>
      </c>
      <c r="K45" s="135">
        <v>8.6199999999999992</v>
      </c>
      <c r="L45" s="146">
        <v>1.68</v>
      </c>
      <c r="M45" s="146">
        <v>2.37</v>
      </c>
      <c r="N45" s="146">
        <v>1.01</v>
      </c>
      <c r="O45" s="134">
        <v>199.03</v>
      </c>
      <c r="P45" s="144" t="s">
        <v>117</v>
      </c>
      <c r="Q45" s="150"/>
    </row>
    <row r="46" spans="1:17" s="38" customFormat="1" ht="13.5" customHeight="1" x14ac:dyDescent="0.25">
      <c r="A46" s="150"/>
      <c r="B46" s="147" t="s">
        <v>230</v>
      </c>
      <c r="C46" s="151" t="s">
        <v>209</v>
      </c>
      <c r="D46" s="143" t="s">
        <v>116</v>
      </c>
      <c r="E46" s="143" t="s">
        <v>111</v>
      </c>
      <c r="F46" s="123">
        <v>1</v>
      </c>
      <c r="G46" s="134">
        <v>185.35</v>
      </c>
      <c r="H46" s="132">
        <v>0</v>
      </c>
      <c r="I46" s="132">
        <v>258692</v>
      </c>
      <c r="J46" s="132">
        <v>3</v>
      </c>
      <c r="K46" s="135">
        <v>8.6199999999999992</v>
      </c>
      <c r="L46" s="146">
        <v>1.68</v>
      </c>
      <c r="M46" s="146">
        <v>2.37</v>
      </c>
      <c r="N46" s="146">
        <v>1.01</v>
      </c>
      <c r="O46" s="134">
        <v>199.03</v>
      </c>
      <c r="P46" s="144" t="s">
        <v>117</v>
      </c>
      <c r="Q46" s="150"/>
    </row>
    <row r="47" spans="1:17" s="38" customFormat="1" ht="13.5" customHeight="1" x14ac:dyDescent="0.25">
      <c r="A47" s="150"/>
      <c r="B47" s="147" t="s">
        <v>221</v>
      </c>
      <c r="C47" s="148" t="s">
        <v>210</v>
      </c>
      <c r="D47" s="143" t="s">
        <v>116</v>
      </c>
      <c r="E47" s="143" t="s">
        <v>111</v>
      </c>
      <c r="F47" s="123">
        <v>1</v>
      </c>
      <c r="G47" s="134">
        <v>185.35</v>
      </c>
      <c r="H47" s="132">
        <v>0</v>
      </c>
      <c r="I47" s="132">
        <v>258692</v>
      </c>
      <c r="J47" s="132">
        <v>3</v>
      </c>
      <c r="K47" s="135">
        <v>8.6199999999999992</v>
      </c>
      <c r="L47" s="146">
        <v>1.68</v>
      </c>
      <c r="M47" s="146">
        <v>2.37</v>
      </c>
      <c r="N47" s="146">
        <v>1.01</v>
      </c>
      <c r="O47" s="134">
        <v>199.03</v>
      </c>
      <c r="P47" s="144" t="s">
        <v>117</v>
      </c>
      <c r="Q47" s="150"/>
    </row>
    <row r="48" spans="1:17" s="38" customFormat="1" ht="13.5" customHeight="1" x14ac:dyDescent="0.25">
      <c r="A48" s="150"/>
      <c r="B48" s="147" t="s">
        <v>231</v>
      </c>
      <c r="C48" s="148" t="s">
        <v>211</v>
      </c>
      <c r="D48" s="143" t="s">
        <v>116</v>
      </c>
      <c r="E48" s="143" t="s">
        <v>111</v>
      </c>
      <c r="F48" s="123">
        <v>1</v>
      </c>
      <c r="G48" s="134">
        <v>185.35</v>
      </c>
      <c r="H48" s="132">
        <v>0</v>
      </c>
      <c r="I48" s="132">
        <v>258692</v>
      </c>
      <c r="J48" s="132">
        <v>3</v>
      </c>
      <c r="K48" s="135">
        <v>8.6199999999999992</v>
      </c>
      <c r="L48" s="146">
        <v>1.68</v>
      </c>
      <c r="M48" s="146">
        <v>2.37</v>
      </c>
      <c r="N48" s="146">
        <v>1.01</v>
      </c>
      <c r="O48" s="134">
        <v>199.03</v>
      </c>
      <c r="P48" s="144" t="s">
        <v>117</v>
      </c>
      <c r="Q48" s="150"/>
    </row>
    <row r="49" spans="1:17" s="38" customFormat="1" ht="13.5" customHeight="1" x14ac:dyDescent="0.25">
      <c r="A49" s="150"/>
      <c r="B49" s="147" t="s">
        <v>222</v>
      </c>
      <c r="C49" s="148" t="s">
        <v>212</v>
      </c>
      <c r="D49" s="143" t="s">
        <v>116</v>
      </c>
      <c r="E49" s="143" t="s">
        <v>111</v>
      </c>
      <c r="F49" s="123">
        <v>1</v>
      </c>
      <c r="G49" s="134">
        <v>185.35</v>
      </c>
      <c r="H49" s="132">
        <v>0</v>
      </c>
      <c r="I49" s="132">
        <v>258692</v>
      </c>
      <c r="J49" s="132">
        <v>3</v>
      </c>
      <c r="K49" s="135">
        <v>8.6199999999999992</v>
      </c>
      <c r="L49" s="146">
        <v>1.68</v>
      </c>
      <c r="M49" s="146">
        <v>2.37</v>
      </c>
      <c r="N49" s="146">
        <v>1.01</v>
      </c>
      <c r="O49" s="134">
        <v>199.03</v>
      </c>
      <c r="P49" s="144" t="s">
        <v>117</v>
      </c>
      <c r="Q49" s="150"/>
    </row>
    <row r="50" spans="1:17" s="38" customFormat="1" ht="13.5" customHeight="1" x14ac:dyDescent="0.25">
      <c r="A50" s="150"/>
      <c r="B50" s="147" t="s">
        <v>227</v>
      </c>
      <c r="C50" s="148" t="s">
        <v>215</v>
      </c>
      <c r="D50" s="143" t="s">
        <v>116</v>
      </c>
      <c r="E50" s="143" t="s">
        <v>111</v>
      </c>
      <c r="F50" s="123">
        <v>1</v>
      </c>
      <c r="G50" s="134">
        <v>185.35</v>
      </c>
      <c r="H50" s="132">
        <v>0</v>
      </c>
      <c r="I50" s="132">
        <v>258692</v>
      </c>
      <c r="J50" s="132">
        <v>3</v>
      </c>
      <c r="K50" s="135">
        <v>8.6199999999999992</v>
      </c>
      <c r="L50" s="146">
        <v>1.68</v>
      </c>
      <c r="M50" s="146">
        <v>2.37</v>
      </c>
      <c r="N50" s="146">
        <v>1.01</v>
      </c>
      <c r="O50" s="134">
        <v>199.03</v>
      </c>
      <c r="P50" s="144" t="s">
        <v>117</v>
      </c>
      <c r="Q50" s="150"/>
    </row>
    <row r="51" spans="1:17" s="38" customFormat="1" ht="13.5" customHeight="1" x14ac:dyDescent="0.25">
      <c r="A51" s="150"/>
      <c r="B51" s="147" t="s">
        <v>223</v>
      </c>
      <c r="C51" s="149" t="s">
        <v>213</v>
      </c>
      <c r="D51" s="143" t="s">
        <v>116</v>
      </c>
      <c r="E51" s="143" t="s">
        <v>111</v>
      </c>
      <c r="F51" s="123">
        <v>1</v>
      </c>
      <c r="G51" s="134">
        <v>185.35</v>
      </c>
      <c r="H51" s="132">
        <v>0</v>
      </c>
      <c r="I51" s="132">
        <v>258692</v>
      </c>
      <c r="J51" s="132">
        <v>3</v>
      </c>
      <c r="K51" s="135">
        <v>8.6199999999999992</v>
      </c>
      <c r="L51" s="146">
        <v>1.68</v>
      </c>
      <c r="M51" s="146">
        <v>2.37</v>
      </c>
      <c r="N51" s="146">
        <v>1.01</v>
      </c>
      <c r="O51" s="134">
        <v>199.03</v>
      </c>
      <c r="P51" s="144" t="s">
        <v>117</v>
      </c>
      <c r="Q51" s="150"/>
    </row>
    <row r="52" spans="1:17" s="38" customFormat="1" ht="13.5" customHeight="1" x14ac:dyDescent="0.25">
      <c r="A52" s="150"/>
      <c r="B52" s="147" t="s">
        <v>226</v>
      </c>
      <c r="C52" s="149" t="s">
        <v>216</v>
      </c>
      <c r="D52" s="143" t="s">
        <v>116</v>
      </c>
      <c r="E52" s="143" t="s">
        <v>111</v>
      </c>
      <c r="F52" s="123">
        <v>1</v>
      </c>
      <c r="G52" s="134">
        <v>185.35</v>
      </c>
      <c r="H52" s="132">
        <v>0</v>
      </c>
      <c r="I52" s="132">
        <v>258692</v>
      </c>
      <c r="J52" s="132">
        <v>3</v>
      </c>
      <c r="K52" s="135">
        <v>8.6199999999999992</v>
      </c>
      <c r="L52" s="146">
        <v>1.68</v>
      </c>
      <c r="M52" s="146">
        <v>2.37</v>
      </c>
      <c r="N52" s="146">
        <v>1.01</v>
      </c>
      <c r="O52" s="134">
        <v>199.03</v>
      </c>
      <c r="P52" s="144" t="s">
        <v>117</v>
      </c>
      <c r="Q52" s="150"/>
    </row>
    <row r="53" spans="1:17" s="38" customFormat="1" ht="13.5" customHeight="1" x14ac:dyDescent="0.25">
      <c r="A53" s="150"/>
      <c r="B53" s="147" t="s">
        <v>224</v>
      </c>
      <c r="C53" s="149" t="s">
        <v>214</v>
      </c>
      <c r="D53" s="143" t="s">
        <v>116</v>
      </c>
      <c r="E53" s="143" t="s">
        <v>111</v>
      </c>
      <c r="F53" s="123">
        <v>1</v>
      </c>
      <c r="G53" s="134">
        <v>185.35</v>
      </c>
      <c r="H53" s="132">
        <v>0</v>
      </c>
      <c r="I53" s="132">
        <v>258692</v>
      </c>
      <c r="J53" s="132">
        <v>3</v>
      </c>
      <c r="K53" s="135">
        <v>8.6199999999999992</v>
      </c>
      <c r="L53" s="146">
        <v>1.68</v>
      </c>
      <c r="M53" s="146">
        <v>2.37</v>
      </c>
      <c r="N53" s="146">
        <v>1.01</v>
      </c>
      <c r="O53" s="134">
        <v>199.03</v>
      </c>
      <c r="P53" s="144" t="s">
        <v>117</v>
      </c>
      <c r="Q53" s="150"/>
    </row>
    <row r="54" spans="1:17" s="38" customFormat="1" ht="13.5" customHeight="1" x14ac:dyDescent="0.25">
      <c r="A54" s="150"/>
      <c r="B54" s="149" t="s">
        <v>225</v>
      </c>
      <c r="C54" s="149" t="s">
        <v>217</v>
      </c>
      <c r="D54" s="143" t="s">
        <v>116</v>
      </c>
      <c r="E54" s="143" t="s">
        <v>111</v>
      </c>
      <c r="F54" s="123">
        <v>1</v>
      </c>
      <c r="G54" s="134">
        <v>185.35</v>
      </c>
      <c r="H54" s="132">
        <v>0</v>
      </c>
      <c r="I54" s="132">
        <v>258692</v>
      </c>
      <c r="J54" s="132">
        <v>3</v>
      </c>
      <c r="K54" s="135">
        <v>8.6199999999999992</v>
      </c>
      <c r="L54" s="146">
        <v>1.68</v>
      </c>
      <c r="M54" s="146">
        <v>2.37</v>
      </c>
      <c r="N54" s="146">
        <v>1.01</v>
      </c>
      <c r="O54" s="134">
        <v>199.03</v>
      </c>
      <c r="P54" s="144" t="s">
        <v>117</v>
      </c>
      <c r="Q54" s="150"/>
    </row>
    <row r="55" spans="1:17" s="38" customFormat="1" ht="13.5" customHeight="1" x14ac:dyDescent="0.25">
      <c r="A55" s="150">
        <v>7</v>
      </c>
      <c r="B55" s="152" t="s">
        <v>232</v>
      </c>
      <c r="C55" s="152" t="s">
        <v>233</v>
      </c>
      <c r="D55" s="152" t="s">
        <v>116</v>
      </c>
      <c r="E55" s="152" t="s">
        <v>111</v>
      </c>
      <c r="F55" s="153">
        <v>1</v>
      </c>
      <c r="G55" s="154">
        <f>O55-N55-M55-L55-K55</f>
        <v>378.34999999999997</v>
      </c>
      <c r="H55" s="155">
        <v>0</v>
      </c>
      <c r="I55" s="155">
        <v>258692</v>
      </c>
      <c r="J55" s="155">
        <v>3</v>
      </c>
      <c r="K55" s="135">
        <v>8.6199999999999992</v>
      </c>
      <c r="L55" s="146">
        <v>1.68</v>
      </c>
      <c r="M55" s="146">
        <v>2.37</v>
      </c>
      <c r="N55" s="146">
        <v>1.01</v>
      </c>
      <c r="O55" s="134">
        <v>392.03</v>
      </c>
      <c r="P55" s="135" t="s">
        <v>117</v>
      </c>
      <c r="Q55" s="150"/>
    </row>
    <row r="56" spans="1:17" s="38" customFormat="1" ht="13.5" customHeight="1" x14ac:dyDescent="0.25">
      <c r="A56" s="150">
        <v>8</v>
      </c>
      <c r="B56" s="152" t="s">
        <v>234</v>
      </c>
      <c r="C56" s="152" t="s">
        <v>235</v>
      </c>
      <c r="D56" s="152" t="s">
        <v>116</v>
      </c>
      <c r="E56" s="152" t="s">
        <v>111</v>
      </c>
      <c r="F56" s="153">
        <v>1</v>
      </c>
      <c r="G56" s="154">
        <f t="shared" ref="G56:G57" si="0">O56-N56-M56-L56-K56</f>
        <v>378.34999999999997</v>
      </c>
      <c r="H56" s="155">
        <v>0</v>
      </c>
      <c r="I56" s="155">
        <v>258692</v>
      </c>
      <c r="J56" s="155">
        <v>3</v>
      </c>
      <c r="K56" s="156">
        <v>8.6199999999999992</v>
      </c>
      <c r="L56" s="146">
        <v>1.68</v>
      </c>
      <c r="M56" s="146">
        <v>2.37</v>
      </c>
      <c r="N56" s="146">
        <v>1.01</v>
      </c>
      <c r="O56" s="134">
        <v>392.03</v>
      </c>
      <c r="P56" s="135" t="s">
        <v>117</v>
      </c>
      <c r="Q56" s="150"/>
    </row>
    <row r="57" spans="1:17" s="38" customFormat="1" ht="13.5" customHeight="1" x14ac:dyDescent="0.25">
      <c r="A57" s="150"/>
      <c r="B57" s="147" t="s">
        <v>190</v>
      </c>
      <c r="C57" s="148" t="s">
        <v>204</v>
      </c>
      <c r="D57" s="152" t="s">
        <v>116</v>
      </c>
      <c r="E57" s="152" t="s">
        <v>111</v>
      </c>
      <c r="F57" s="153">
        <v>1</v>
      </c>
      <c r="G57" s="154">
        <f t="shared" si="0"/>
        <v>378.34999999999997</v>
      </c>
      <c r="H57" s="155">
        <v>0</v>
      </c>
      <c r="I57" s="155">
        <v>258692</v>
      </c>
      <c r="J57" s="155">
        <v>3</v>
      </c>
      <c r="K57" s="135">
        <v>8.6199999999999992</v>
      </c>
      <c r="L57" s="146">
        <v>1.68</v>
      </c>
      <c r="M57" s="146">
        <v>2.37</v>
      </c>
      <c r="N57" s="146">
        <v>1.01</v>
      </c>
      <c r="O57" s="134">
        <v>392.03</v>
      </c>
      <c r="P57" s="135" t="s">
        <v>117</v>
      </c>
      <c r="Q57" s="150"/>
    </row>
    <row r="58" spans="1:17" s="38" customFormat="1" ht="13.5" customHeight="1" x14ac:dyDescent="0.25">
      <c r="A58" s="150"/>
      <c r="B58" s="147" t="s">
        <v>191</v>
      </c>
      <c r="C58" s="148" t="s">
        <v>205</v>
      </c>
      <c r="D58" s="152" t="s">
        <v>116</v>
      </c>
      <c r="E58" s="152" t="s">
        <v>111</v>
      </c>
      <c r="F58" s="153">
        <v>1</v>
      </c>
      <c r="G58" s="154">
        <f t="shared" ref="G58:G70" si="1">O58-N58-M58-L58-K58</f>
        <v>378.34999999999997</v>
      </c>
      <c r="H58" s="155">
        <v>0</v>
      </c>
      <c r="I58" s="155">
        <v>258692</v>
      </c>
      <c r="J58" s="155">
        <v>3</v>
      </c>
      <c r="K58" s="156">
        <v>8.6199999999999992</v>
      </c>
      <c r="L58" s="146">
        <v>1.68</v>
      </c>
      <c r="M58" s="146">
        <v>2.37</v>
      </c>
      <c r="N58" s="146">
        <v>1.01</v>
      </c>
      <c r="O58" s="134">
        <v>392.03</v>
      </c>
      <c r="P58" s="135" t="s">
        <v>117</v>
      </c>
      <c r="Q58" s="150"/>
    </row>
    <row r="59" spans="1:17" s="38" customFormat="1" ht="13.5" customHeight="1" x14ac:dyDescent="0.25">
      <c r="A59" s="150"/>
      <c r="B59" s="147" t="s">
        <v>192</v>
      </c>
      <c r="C59" s="148" t="s">
        <v>206</v>
      </c>
      <c r="D59" s="152" t="s">
        <v>116</v>
      </c>
      <c r="E59" s="152" t="s">
        <v>111</v>
      </c>
      <c r="F59" s="153">
        <v>1</v>
      </c>
      <c r="G59" s="154">
        <f t="shared" si="1"/>
        <v>378.34999999999997</v>
      </c>
      <c r="H59" s="155">
        <v>0</v>
      </c>
      <c r="I59" s="155">
        <v>258692</v>
      </c>
      <c r="J59" s="155">
        <v>3</v>
      </c>
      <c r="K59" s="135">
        <v>8.6199999999999992</v>
      </c>
      <c r="L59" s="146">
        <v>1.68</v>
      </c>
      <c r="M59" s="146">
        <v>2.37</v>
      </c>
      <c r="N59" s="146">
        <v>1.01</v>
      </c>
      <c r="O59" s="134">
        <v>392.03</v>
      </c>
      <c r="P59" s="135" t="s">
        <v>117</v>
      </c>
      <c r="Q59" s="150"/>
    </row>
    <row r="60" spans="1:17" s="38" customFormat="1" ht="13.5" customHeight="1" x14ac:dyDescent="0.25">
      <c r="A60" s="150"/>
      <c r="B60" s="147" t="s">
        <v>193</v>
      </c>
      <c r="C60" s="148" t="s">
        <v>207</v>
      </c>
      <c r="D60" s="152" t="s">
        <v>116</v>
      </c>
      <c r="E60" s="152" t="s">
        <v>111</v>
      </c>
      <c r="F60" s="153">
        <v>1</v>
      </c>
      <c r="G60" s="154">
        <f t="shared" si="1"/>
        <v>378.34999999999997</v>
      </c>
      <c r="H60" s="155">
        <v>0</v>
      </c>
      <c r="I60" s="155">
        <v>258692</v>
      </c>
      <c r="J60" s="155">
        <v>3</v>
      </c>
      <c r="K60" s="156">
        <v>8.6199999999999992</v>
      </c>
      <c r="L60" s="146">
        <v>1.68</v>
      </c>
      <c r="M60" s="146">
        <v>2.37</v>
      </c>
      <c r="N60" s="146">
        <v>1.01</v>
      </c>
      <c r="O60" s="134">
        <v>392.03</v>
      </c>
      <c r="P60" s="135" t="s">
        <v>117</v>
      </c>
      <c r="Q60" s="150"/>
    </row>
    <row r="61" spans="1:17" s="38" customFormat="1" ht="13.5" customHeight="1" x14ac:dyDescent="0.25">
      <c r="A61" s="150"/>
      <c r="B61" s="147" t="s">
        <v>194</v>
      </c>
      <c r="C61" s="148" t="s">
        <v>208</v>
      </c>
      <c r="D61" s="152" t="s">
        <v>116</v>
      </c>
      <c r="E61" s="152" t="s">
        <v>111</v>
      </c>
      <c r="F61" s="153">
        <v>1</v>
      </c>
      <c r="G61" s="154">
        <f t="shared" si="1"/>
        <v>378.34999999999997</v>
      </c>
      <c r="H61" s="155">
        <v>0</v>
      </c>
      <c r="I61" s="155">
        <v>258692</v>
      </c>
      <c r="J61" s="155">
        <v>3</v>
      </c>
      <c r="K61" s="135">
        <v>8.6199999999999992</v>
      </c>
      <c r="L61" s="146">
        <v>1.68</v>
      </c>
      <c r="M61" s="146">
        <v>2.37</v>
      </c>
      <c r="N61" s="146">
        <v>1.01</v>
      </c>
      <c r="O61" s="134">
        <v>392.03</v>
      </c>
      <c r="P61" s="135" t="s">
        <v>117</v>
      </c>
      <c r="Q61" s="150"/>
    </row>
    <row r="62" spans="1:17" s="38" customFormat="1" ht="13.5" customHeight="1" x14ac:dyDescent="0.25">
      <c r="A62" s="150"/>
      <c r="B62" s="147" t="s">
        <v>195</v>
      </c>
      <c r="C62" s="148" t="s">
        <v>209</v>
      </c>
      <c r="D62" s="152" t="s">
        <v>116</v>
      </c>
      <c r="E62" s="152" t="s">
        <v>111</v>
      </c>
      <c r="F62" s="153">
        <v>1</v>
      </c>
      <c r="G62" s="154">
        <f t="shared" si="1"/>
        <v>378.34999999999997</v>
      </c>
      <c r="H62" s="155">
        <v>0</v>
      </c>
      <c r="I62" s="155">
        <v>258692</v>
      </c>
      <c r="J62" s="155">
        <v>3</v>
      </c>
      <c r="K62" s="156">
        <v>8.6199999999999992</v>
      </c>
      <c r="L62" s="146">
        <v>1.68</v>
      </c>
      <c r="M62" s="146">
        <v>2.37</v>
      </c>
      <c r="N62" s="146">
        <v>1.01</v>
      </c>
      <c r="O62" s="134">
        <v>392.03</v>
      </c>
      <c r="P62" s="135" t="s">
        <v>117</v>
      </c>
      <c r="Q62" s="150"/>
    </row>
    <row r="63" spans="1:17" s="38" customFormat="1" ht="13.5" customHeight="1" x14ac:dyDescent="0.25">
      <c r="A63" s="150"/>
      <c r="B63" s="147" t="s">
        <v>196</v>
      </c>
      <c r="C63" s="148" t="s">
        <v>210</v>
      </c>
      <c r="D63" s="152" t="s">
        <v>116</v>
      </c>
      <c r="E63" s="152" t="s">
        <v>111</v>
      </c>
      <c r="F63" s="153">
        <v>1</v>
      </c>
      <c r="G63" s="154">
        <f t="shared" si="1"/>
        <v>378.34999999999997</v>
      </c>
      <c r="H63" s="155">
        <v>0</v>
      </c>
      <c r="I63" s="155">
        <v>258692</v>
      </c>
      <c r="J63" s="155">
        <v>3</v>
      </c>
      <c r="K63" s="135">
        <v>8.6199999999999992</v>
      </c>
      <c r="L63" s="146">
        <v>1.68</v>
      </c>
      <c r="M63" s="146">
        <v>2.37</v>
      </c>
      <c r="N63" s="146">
        <v>1.01</v>
      </c>
      <c r="O63" s="134">
        <v>392.03</v>
      </c>
      <c r="P63" s="135" t="s">
        <v>117</v>
      </c>
      <c r="Q63" s="150"/>
    </row>
    <row r="64" spans="1:17" s="38" customFormat="1" ht="13.5" customHeight="1" x14ac:dyDescent="0.25">
      <c r="A64" s="150"/>
      <c r="B64" s="147" t="s">
        <v>197</v>
      </c>
      <c r="C64" s="148" t="s">
        <v>211</v>
      </c>
      <c r="D64" s="152" t="s">
        <v>116</v>
      </c>
      <c r="E64" s="152" t="s">
        <v>111</v>
      </c>
      <c r="F64" s="153">
        <v>1</v>
      </c>
      <c r="G64" s="154">
        <f t="shared" si="1"/>
        <v>378.34999999999997</v>
      </c>
      <c r="H64" s="155">
        <v>0</v>
      </c>
      <c r="I64" s="155">
        <v>258692</v>
      </c>
      <c r="J64" s="155">
        <v>3</v>
      </c>
      <c r="K64" s="156">
        <v>8.6199999999999992</v>
      </c>
      <c r="L64" s="146">
        <v>1.68</v>
      </c>
      <c r="M64" s="146">
        <v>2.37</v>
      </c>
      <c r="N64" s="146">
        <v>1.01</v>
      </c>
      <c r="O64" s="134">
        <v>392.03</v>
      </c>
      <c r="P64" s="135" t="s">
        <v>117</v>
      </c>
      <c r="Q64" s="150"/>
    </row>
    <row r="65" spans="1:18" s="38" customFormat="1" ht="13.5" customHeight="1" x14ac:dyDescent="0.25">
      <c r="A65" s="150"/>
      <c r="B65" s="147" t="s">
        <v>198</v>
      </c>
      <c r="C65" s="148" t="s">
        <v>212</v>
      </c>
      <c r="D65" s="152" t="s">
        <v>116</v>
      </c>
      <c r="E65" s="152" t="s">
        <v>111</v>
      </c>
      <c r="F65" s="153">
        <v>1</v>
      </c>
      <c r="G65" s="154">
        <f t="shared" si="1"/>
        <v>378.34999999999997</v>
      </c>
      <c r="H65" s="155">
        <v>0</v>
      </c>
      <c r="I65" s="155">
        <v>258692</v>
      </c>
      <c r="J65" s="155">
        <v>3</v>
      </c>
      <c r="K65" s="135">
        <v>8.6199999999999992</v>
      </c>
      <c r="L65" s="146">
        <v>1.68</v>
      </c>
      <c r="M65" s="146">
        <v>2.37</v>
      </c>
      <c r="N65" s="146">
        <v>1.01</v>
      </c>
      <c r="O65" s="134">
        <v>392.03</v>
      </c>
      <c r="P65" s="135" t="s">
        <v>117</v>
      </c>
      <c r="Q65" s="150"/>
    </row>
    <row r="66" spans="1:18" s="38" customFormat="1" ht="13.5" customHeight="1" x14ac:dyDescent="0.25">
      <c r="A66" s="150"/>
      <c r="B66" s="147" t="s">
        <v>199</v>
      </c>
      <c r="C66" s="148" t="s">
        <v>215</v>
      </c>
      <c r="D66" s="152" t="s">
        <v>116</v>
      </c>
      <c r="E66" s="152" t="s">
        <v>111</v>
      </c>
      <c r="F66" s="153">
        <v>1</v>
      </c>
      <c r="G66" s="154">
        <f t="shared" si="1"/>
        <v>378.34999999999997</v>
      </c>
      <c r="H66" s="155">
        <v>0</v>
      </c>
      <c r="I66" s="155">
        <v>258692</v>
      </c>
      <c r="J66" s="155">
        <v>3</v>
      </c>
      <c r="K66" s="156">
        <v>8.6199999999999992</v>
      </c>
      <c r="L66" s="146">
        <v>1.68</v>
      </c>
      <c r="M66" s="146">
        <v>2.37</v>
      </c>
      <c r="N66" s="146">
        <v>1.01</v>
      </c>
      <c r="O66" s="134">
        <v>392.03</v>
      </c>
      <c r="P66" s="135" t="s">
        <v>117</v>
      </c>
      <c r="Q66" s="150"/>
    </row>
    <row r="67" spans="1:18" s="38" customFormat="1" ht="13.5" customHeight="1" x14ac:dyDescent="0.25">
      <c r="A67" s="150"/>
      <c r="B67" s="149" t="s">
        <v>200</v>
      </c>
      <c r="C67" s="149" t="s">
        <v>213</v>
      </c>
      <c r="D67" s="152" t="s">
        <v>116</v>
      </c>
      <c r="E67" s="152" t="s">
        <v>111</v>
      </c>
      <c r="F67" s="153">
        <v>1</v>
      </c>
      <c r="G67" s="154">
        <f t="shared" si="1"/>
        <v>378.34999999999997</v>
      </c>
      <c r="H67" s="155">
        <v>0</v>
      </c>
      <c r="I67" s="155">
        <v>258692</v>
      </c>
      <c r="J67" s="155">
        <v>3</v>
      </c>
      <c r="K67" s="135">
        <v>8.6199999999999992</v>
      </c>
      <c r="L67" s="146">
        <v>1.68</v>
      </c>
      <c r="M67" s="146">
        <v>2.37</v>
      </c>
      <c r="N67" s="146">
        <v>1.01</v>
      </c>
      <c r="O67" s="134">
        <v>392.03</v>
      </c>
      <c r="P67" s="135" t="s">
        <v>117</v>
      </c>
      <c r="Q67" s="150"/>
    </row>
    <row r="68" spans="1:18" s="38" customFormat="1" ht="13.5" customHeight="1" x14ac:dyDescent="0.25">
      <c r="A68" s="150"/>
      <c r="B68" s="149" t="s">
        <v>201</v>
      </c>
      <c r="C68" s="149" t="s">
        <v>216</v>
      </c>
      <c r="D68" s="152" t="s">
        <v>116</v>
      </c>
      <c r="E68" s="152" t="s">
        <v>111</v>
      </c>
      <c r="F68" s="153">
        <v>1</v>
      </c>
      <c r="G68" s="154">
        <f t="shared" si="1"/>
        <v>378.34999999999997</v>
      </c>
      <c r="H68" s="155">
        <v>0</v>
      </c>
      <c r="I68" s="155">
        <v>258692</v>
      </c>
      <c r="J68" s="155">
        <v>3</v>
      </c>
      <c r="K68" s="156">
        <v>8.6199999999999992</v>
      </c>
      <c r="L68" s="146">
        <v>1.68</v>
      </c>
      <c r="M68" s="146">
        <v>2.37</v>
      </c>
      <c r="N68" s="146">
        <v>1.01</v>
      </c>
      <c r="O68" s="134">
        <v>392.03</v>
      </c>
      <c r="P68" s="135" t="s">
        <v>117</v>
      </c>
      <c r="Q68" s="150"/>
    </row>
    <row r="69" spans="1:18" s="38" customFormat="1" ht="13.5" customHeight="1" x14ac:dyDescent="0.25">
      <c r="A69" s="150"/>
      <c r="B69" s="149" t="s">
        <v>202</v>
      </c>
      <c r="C69" s="149" t="s">
        <v>214</v>
      </c>
      <c r="D69" s="152" t="s">
        <v>116</v>
      </c>
      <c r="E69" s="152" t="s">
        <v>111</v>
      </c>
      <c r="F69" s="153">
        <v>1</v>
      </c>
      <c r="G69" s="154">
        <f t="shared" si="1"/>
        <v>378.34999999999997</v>
      </c>
      <c r="H69" s="155">
        <v>0</v>
      </c>
      <c r="I69" s="155">
        <v>258692</v>
      </c>
      <c r="J69" s="155">
        <v>3</v>
      </c>
      <c r="K69" s="135">
        <v>8.6199999999999992</v>
      </c>
      <c r="L69" s="146">
        <v>1.68</v>
      </c>
      <c r="M69" s="146">
        <v>2.37</v>
      </c>
      <c r="N69" s="146">
        <v>1.01</v>
      </c>
      <c r="O69" s="134">
        <v>392.03</v>
      </c>
      <c r="P69" s="135" t="s">
        <v>117</v>
      </c>
      <c r="Q69" s="150"/>
    </row>
    <row r="70" spans="1:18" s="38" customFormat="1" ht="13.5" customHeight="1" thickBot="1" x14ac:dyDescent="0.3">
      <c r="A70" s="150"/>
      <c r="B70" s="149" t="s">
        <v>203</v>
      </c>
      <c r="C70" s="149" t="s">
        <v>217</v>
      </c>
      <c r="D70" s="152" t="s">
        <v>116</v>
      </c>
      <c r="E70" s="152" t="s">
        <v>111</v>
      </c>
      <c r="F70" s="153">
        <v>1</v>
      </c>
      <c r="G70" s="154">
        <f t="shared" si="1"/>
        <v>378.34999999999997</v>
      </c>
      <c r="H70" s="155">
        <v>0</v>
      </c>
      <c r="I70" s="155">
        <v>258692</v>
      </c>
      <c r="J70" s="155">
        <v>3</v>
      </c>
      <c r="K70" s="156">
        <v>8.6199999999999992</v>
      </c>
      <c r="L70" s="146">
        <v>1.68</v>
      </c>
      <c r="M70" s="146">
        <v>2.37</v>
      </c>
      <c r="N70" s="146">
        <v>1.01</v>
      </c>
      <c r="O70" s="134">
        <v>392.03</v>
      </c>
      <c r="P70" s="135" t="s">
        <v>117</v>
      </c>
      <c r="Q70" s="150"/>
    </row>
    <row r="71" spans="1:18" s="1" customFormat="1" ht="13" x14ac:dyDescent="0.25">
      <c r="A71" s="182" t="s">
        <v>51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40"/>
    </row>
    <row r="72" spans="1:18" s="72" customFormat="1" ht="15.5" x14ac:dyDescent="0.25">
      <c r="A72" s="183" t="s">
        <v>52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71"/>
    </row>
    <row r="73" spans="1:18" s="72" customFormat="1" ht="28.5" customHeight="1" x14ac:dyDescent="0.25">
      <c r="A73" s="181" t="s">
        <v>129</v>
      </c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71"/>
    </row>
    <row r="74" spans="1:18" s="72" customFormat="1" ht="15.5" x14ac:dyDescent="0.25">
      <c r="A74" s="181" t="s">
        <v>53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71"/>
    </row>
    <row r="75" spans="1:18" s="74" customFormat="1" ht="15" x14ac:dyDescent="0.25">
      <c r="A75" s="181" t="s">
        <v>112</v>
      </c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73"/>
    </row>
    <row r="76" spans="1:18" s="72" customFormat="1" ht="15.5" x14ac:dyDescent="0.25">
      <c r="A76" s="181" t="s">
        <v>54</v>
      </c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71"/>
    </row>
    <row r="77" spans="1:18" s="72" customFormat="1" ht="15.5" x14ac:dyDescent="0.25">
      <c r="A77" s="184" t="s">
        <v>72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75"/>
    </row>
    <row r="78" spans="1:18" s="72" customFormat="1" ht="15.5" x14ac:dyDescent="0.25">
      <c r="A78" s="184" t="s">
        <v>71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75"/>
    </row>
    <row r="79" spans="1:18" s="72" customFormat="1" ht="15.5" x14ac:dyDescent="0.25">
      <c r="A79" s="183" t="s">
        <v>1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71"/>
    </row>
    <row r="80" spans="1:18" s="72" customFormat="1" ht="15.5" x14ac:dyDescent="0.25">
      <c r="A80" s="185" t="s">
        <v>132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71"/>
    </row>
    <row r="81" spans="1:19" s="72" customFormat="1" ht="15.5" x14ac:dyDescent="0.25">
      <c r="A81" s="183" t="s">
        <v>2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71"/>
    </row>
    <row r="82" spans="1:19" s="72" customFormat="1" ht="15.5" x14ac:dyDescent="0.25">
      <c r="A82" s="181" t="s">
        <v>130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71"/>
    </row>
    <row r="83" spans="1:19" s="72" customFormat="1" ht="15.5" x14ac:dyDescent="0.25">
      <c r="A83" s="181" t="s">
        <v>55</v>
      </c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71"/>
    </row>
    <row r="84" spans="1:19" s="72" customFormat="1" ht="15.5" x14ac:dyDescent="0.25">
      <c r="A84" s="218" t="s">
        <v>56</v>
      </c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71"/>
    </row>
    <row r="85" spans="1:19" s="72" customFormat="1" ht="15.5" x14ac:dyDescent="0.25">
      <c r="A85" s="219" t="s">
        <v>57</v>
      </c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71"/>
    </row>
    <row r="86" spans="1:19" s="72" customFormat="1" ht="15.5" x14ac:dyDescent="0.25">
      <c r="A86" s="181" t="s">
        <v>58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71"/>
    </row>
    <row r="87" spans="1:19" s="72" customFormat="1" ht="15.5" x14ac:dyDescent="0.25">
      <c r="A87" s="218" t="s">
        <v>3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71"/>
    </row>
    <row r="88" spans="1:19" s="72" customFormat="1" ht="15.5" x14ac:dyDescent="0.25">
      <c r="A88" s="221" t="s">
        <v>60</v>
      </c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76"/>
      <c r="Q88" s="76"/>
      <c r="R88" s="71"/>
    </row>
    <row r="89" spans="1:19" s="72" customFormat="1" ht="7" customHeight="1" x14ac:dyDescent="0.25">
      <c r="A89" s="69"/>
      <c r="B89" s="69"/>
      <c r="C89" s="69"/>
      <c r="D89" s="69"/>
      <c r="E89" s="69"/>
      <c r="F89" s="69"/>
      <c r="G89" s="124"/>
      <c r="H89" s="77"/>
      <c r="I89" s="69"/>
      <c r="J89" s="69"/>
      <c r="K89" s="69"/>
      <c r="L89" s="69"/>
      <c r="M89" s="69"/>
      <c r="N89" s="69"/>
      <c r="O89" s="69"/>
      <c r="P89" s="76"/>
      <c r="Q89" s="76"/>
      <c r="R89" s="71"/>
    </row>
    <row r="90" spans="1:19" s="4" customFormat="1" ht="15" customHeight="1" x14ac:dyDescent="0.25">
      <c r="B90" s="43" t="s">
        <v>73</v>
      </c>
      <c r="C90" s="44"/>
      <c r="D90" s="70"/>
      <c r="E90" s="70"/>
      <c r="F90" s="70"/>
      <c r="G90" s="125"/>
      <c r="H90" s="70"/>
      <c r="I90" s="70"/>
      <c r="J90" s="68"/>
      <c r="K90" s="220" t="s">
        <v>115</v>
      </c>
      <c r="L90" s="220"/>
      <c r="M90" s="220"/>
      <c r="N90" s="220"/>
      <c r="O90" s="220"/>
      <c r="P90" s="220"/>
      <c r="Q90" s="42"/>
      <c r="R90" s="42"/>
      <c r="S90" s="42"/>
    </row>
    <row r="91" spans="1:19" s="4" customFormat="1" ht="2.5" customHeight="1" x14ac:dyDescent="0.25">
      <c r="B91" s="41"/>
      <c r="C91" s="41"/>
      <c r="D91" s="41"/>
      <c r="E91" s="41"/>
      <c r="F91" s="41"/>
      <c r="G91" s="46"/>
      <c r="H91" s="41"/>
      <c r="I91" s="41"/>
      <c r="J91" s="45"/>
      <c r="K91" s="45"/>
      <c r="L91" s="45"/>
      <c r="M91" s="45"/>
      <c r="N91" s="46"/>
      <c r="O91" s="41"/>
      <c r="Q91" s="41"/>
      <c r="R91" s="41"/>
      <c r="S91" s="41"/>
    </row>
    <row r="92" spans="1:19" s="4" customFormat="1" ht="15.5" x14ac:dyDescent="0.25">
      <c r="B92" s="43" t="s">
        <v>6</v>
      </c>
      <c r="C92" s="41"/>
      <c r="D92" s="41"/>
      <c r="E92" s="41"/>
      <c r="F92" s="41"/>
      <c r="G92" s="46"/>
      <c r="H92" s="41"/>
      <c r="I92" s="41"/>
      <c r="J92" s="47"/>
      <c r="K92" s="47" t="s">
        <v>6</v>
      </c>
      <c r="L92" s="47"/>
      <c r="M92" s="45"/>
      <c r="N92" s="46"/>
      <c r="O92" s="41"/>
      <c r="Q92" s="41"/>
      <c r="R92" s="41"/>
      <c r="S92" s="41"/>
    </row>
    <row r="93" spans="1:19" s="3" customFormat="1" ht="3.5" customHeight="1" thickBot="1" x14ac:dyDescent="0.3">
      <c r="B93" s="48"/>
      <c r="C93" s="49"/>
      <c r="D93" s="49"/>
      <c r="E93" s="49"/>
      <c r="F93" s="50"/>
      <c r="G93" s="126"/>
      <c r="H93" s="51"/>
      <c r="I93" s="51"/>
      <c r="J93" s="52"/>
      <c r="K93" s="52"/>
      <c r="L93" s="54"/>
      <c r="M93" s="53"/>
      <c r="N93" s="54"/>
      <c r="Q93" s="51"/>
      <c r="R93" s="51"/>
      <c r="S93" s="51"/>
    </row>
    <row r="94" spans="1:19" s="4" customFormat="1" ht="15.5" x14ac:dyDescent="0.25">
      <c r="B94" s="43" t="s">
        <v>7</v>
      </c>
      <c r="C94" s="41"/>
      <c r="D94" s="41"/>
      <c r="E94" s="41"/>
      <c r="F94" s="41"/>
      <c r="G94" s="46"/>
      <c r="H94" s="41"/>
      <c r="I94" s="41"/>
      <c r="J94" s="47"/>
      <c r="K94" s="47" t="s">
        <v>7</v>
      </c>
      <c r="L94" s="46"/>
      <c r="M94" s="45"/>
      <c r="N94" s="46"/>
      <c r="Q94" s="41"/>
      <c r="R94" s="41"/>
      <c r="S94" s="41"/>
    </row>
    <row r="95" spans="1:19" s="4" customFormat="1" ht="15.5" customHeight="1" thickBot="1" x14ac:dyDescent="0.3">
      <c r="B95" s="48"/>
      <c r="C95" s="49"/>
      <c r="D95" s="49"/>
      <c r="E95" s="49"/>
      <c r="F95" s="41"/>
      <c r="G95" s="46"/>
      <c r="H95" s="41"/>
      <c r="I95" s="41"/>
      <c r="J95" s="55"/>
      <c r="K95" s="55"/>
      <c r="L95" s="54"/>
      <c r="M95" s="53"/>
      <c r="N95" s="54"/>
      <c r="Q95" s="41"/>
      <c r="R95" s="41"/>
      <c r="S95" s="41"/>
    </row>
    <row r="96" spans="1:19" s="4" customFormat="1" ht="15.5" hidden="1" x14ac:dyDescent="0.25">
      <c r="G96" s="21"/>
      <c r="L96" s="18"/>
      <c r="M96" s="18"/>
      <c r="N96" s="18"/>
      <c r="O96" s="21"/>
    </row>
  </sheetData>
  <autoFilter ref="A6:S88" xr:uid="{00000000-0009-0000-0000-000001000000}"/>
  <mergeCells count="39">
    <mergeCell ref="A84:Q84"/>
    <mergeCell ref="A85:Q85"/>
    <mergeCell ref="A86:Q86"/>
    <mergeCell ref="A87:Q87"/>
    <mergeCell ref="K90:P90"/>
    <mergeCell ref="A88:O88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82:Q82"/>
    <mergeCell ref="A83:Q83"/>
    <mergeCell ref="A71:Q71"/>
    <mergeCell ref="A72:Q72"/>
    <mergeCell ref="A73:Q73"/>
    <mergeCell ref="A74:Q74"/>
    <mergeCell ref="A75:Q75"/>
    <mergeCell ref="A76:Q76"/>
    <mergeCell ref="A77:Q77"/>
    <mergeCell ref="A79:Q79"/>
    <mergeCell ref="A80:Q80"/>
    <mergeCell ref="A81:Q81"/>
    <mergeCell ref="A78:Q78"/>
  </mergeCells>
  <phoneticPr fontId="18" type="noConversion"/>
  <conditionalFormatting sqref="B9:B10">
    <cfRule type="duplicateValues" dxfId="7" priority="9"/>
  </conditionalFormatting>
  <conditionalFormatting sqref="B33:B34">
    <cfRule type="duplicateValues" dxfId="6" priority="7"/>
  </conditionalFormatting>
  <conditionalFormatting sqref="B35:B38 B32 B25:B28 B30">
    <cfRule type="duplicateValues" dxfId="5" priority="8"/>
  </conditionalFormatting>
  <conditionalFormatting sqref="B29">
    <cfRule type="duplicateValues" dxfId="4" priority="6"/>
  </conditionalFormatting>
  <conditionalFormatting sqref="B31">
    <cfRule type="duplicateValues" dxfId="3" priority="5"/>
  </conditionalFormatting>
  <conditionalFormatting sqref="B57:B62">
    <cfRule type="duplicateValues" dxfId="2" priority="4"/>
  </conditionalFormatting>
  <conditionalFormatting sqref="B65:B66">
    <cfRule type="duplicateValues" dxfId="1" priority="3"/>
  </conditionalFormatting>
  <conditionalFormatting sqref="B49:B50">
    <cfRule type="duplicateValues" dxfId="0" priority="1"/>
  </conditionalFormatting>
  <pageMargins left="0.15748031496062992" right="0.15748031496062992" top="0.19685039370078741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showGridLines="0" view="pageBreakPreview" zoomScale="85" zoomScaleNormal="100" zoomScaleSheetLayoutView="85" workbookViewId="0">
      <selection activeCell="A11" sqref="A11:Q11"/>
    </sheetView>
  </sheetViews>
  <sheetFormatPr defaultColWidth="9" defaultRowHeight="15.5" x14ac:dyDescent="0.25"/>
  <cols>
    <col min="1" max="1" width="5" style="79" bestFit="1" customWidth="1"/>
    <col min="2" max="2" width="13.5" style="79" customWidth="1"/>
    <col min="3" max="3" width="17.83203125" style="79" customWidth="1"/>
    <col min="4" max="4" width="8.25" style="79" bestFit="1" customWidth="1"/>
    <col min="5" max="5" width="5" style="79" bestFit="1" customWidth="1"/>
    <col min="6" max="6" width="8.25" style="79" bestFit="1" customWidth="1"/>
    <col min="7" max="8" width="12.58203125" style="79" customWidth="1"/>
    <col min="9" max="9" width="13.5" style="79" bestFit="1" customWidth="1"/>
    <col min="10" max="10" width="13.5" style="110" bestFit="1" customWidth="1"/>
    <col min="11" max="11" width="14.33203125" style="110" customWidth="1"/>
    <col min="12" max="12" width="12.58203125" style="110" customWidth="1"/>
    <col min="13" max="13" width="12.58203125" style="111" customWidth="1"/>
    <col min="14" max="14" width="14.83203125" style="79" customWidth="1"/>
    <col min="15" max="15" width="12.58203125" style="79" customWidth="1"/>
    <col min="16" max="16384" width="9" style="79"/>
  </cols>
  <sheetData>
    <row r="1" spans="1:17" ht="29.25" customHeight="1" x14ac:dyDescent="0.25">
      <c r="A1" s="255" t="s">
        <v>78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3" spans="1:17" ht="24.75" customHeight="1" x14ac:dyDescent="0.25">
      <c r="A3" s="256" t="s">
        <v>79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ht="34.5" customHeight="1" thickBot="1" x14ac:dyDescent="0.3">
      <c r="A4" s="257" t="s">
        <v>80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</row>
    <row r="5" spans="1:17" s="80" customFormat="1" ht="27.75" customHeight="1" x14ac:dyDescent="0.25">
      <c r="A5" s="237" t="s">
        <v>81</v>
      </c>
      <c r="B5" s="238"/>
      <c r="C5" s="239"/>
      <c r="D5" s="240"/>
      <c r="E5" s="240"/>
      <c r="F5" s="240"/>
      <c r="G5" s="240"/>
      <c r="H5" s="240"/>
      <c r="I5" s="241"/>
      <c r="J5" s="242" t="s">
        <v>82</v>
      </c>
      <c r="K5" s="243"/>
      <c r="L5" s="244"/>
      <c r="M5" s="244"/>
      <c r="N5" s="244"/>
      <c r="O5" s="244"/>
      <c r="P5" s="244"/>
      <c r="Q5" s="245"/>
    </row>
    <row r="6" spans="1:17" s="81" customFormat="1" ht="20.25" customHeight="1" x14ac:dyDescent="0.25">
      <c r="A6" s="246" t="s">
        <v>83</v>
      </c>
      <c r="B6" s="249" t="s">
        <v>84</v>
      </c>
      <c r="C6" s="252" t="s">
        <v>85</v>
      </c>
      <c r="D6" s="249" t="s">
        <v>86</v>
      </c>
      <c r="E6" s="249" t="s">
        <v>61</v>
      </c>
      <c r="F6" s="224" t="s">
        <v>87</v>
      </c>
      <c r="G6" s="227" t="s">
        <v>68</v>
      </c>
      <c r="H6" s="227"/>
      <c r="I6" s="227"/>
      <c r="J6" s="227"/>
      <c r="K6" s="227"/>
      <c r="L6" s="227"/>
      <c r="M6" s="227"/>
      <c r="N6" s="227"/>
      <c r="O6" s="228" t="s">
        <v>67</v>
      </c>
      <c r="P6" s="224" t="s">
        <v>88</v>
      </c>
      <c r="Q6" s="231" t="s">
        <v>40</v>
      </c>
    </row>
    <row r="7" spans="1:17" s="81" customFormat="1" ht="20.149999999999999" customHeight="1" x14ac:dyDescent="0.25">
      <c r="A7" s="247"/>
      <c r="B7" s="250"/>
      <c r="C7" s="253"/>
      <c r="D7" s="250"/>
      <c r="E7" s="250"/>
      <c r="F7" s="225"/>
      <c r="G7" s="227" t="s">
        <v>89</v>
      </c>
      <c r="H7" s="234" t="s">
        <v>75</v>
      </c>
      <c r="I7" s="227" t="s">
        <v>59</v>
      </c>
      <c r="J7" s="227"/>
      <c r="K7" s="227"/>
      <c r="L7" s="227" t="s">
        <v>90</v>
      </c>
      <c r="M7" s="227"/>
      <c r="N7" s="227"/>
      <c r="O7" s="229"/>
      <c r="P7" s="225"/>
      <c r="Q7" s="232"/>
    </row>
    <row r="8" spans="1:17" s="81" customFormat="1" ht="20.149999999999999" customHeight="1" x14ac:dyDescent="0.25">
      <c r="A8" s="248"/>
      <c r="B8" s="251"/>
      <c r="C8" s="254"/>
      <c r="D8" s="251"/>
      <c r="E8" s="251"/>
      <c r="F8" s="226"/>
      <c r="G8" s="227"/>
      <c r="H8" s="235"/>
      <c r="I8" s="82" t="s">
        <v>76</v>
      </c>
      <c r="J8" s="82" t="s">
        <v>91</v>
      </c>
      <c r="K8" s="82" t="s">
        <v>92</v>
      </c>
      <c r="L8" s="82" t="s">
        <v>64</v>
      </c>
      <c r="M8" s="82" t="s">
        <v>65</v>
      </c>
      <c r="N8" s="82" t="s">
        <v>70</v>
      </c>
      <c r="O8" s="230"/>
      <c r="P8" s="226"/>
      <c r="Q8" s="233"/>
    </row>
    <row r="9" spans="1:17" s="81" customFormat="1" ht="20.149999999999999" customHeight="1" x14ac:dyDescent="0.25">
      <c r="A9" s="83"/>
      <c r="B9" s="84"/>
      <c r="C9" s="85"/>
      <c r="D9" s="84"/>
      <c r="E9" s="84"/>
      <c r="F9" s="86"/>
      <c r="G9" s="87">
        <v>0</v>
      </c>
      <c r="H9" s="88"/>
      <c r="I9" s="88">
        <v>0</v>
      </c>
      <c r="J9" s="89">
        <v>0</v>
      </c>
      <c r="K9" s="89" t="e">
        <f>I9/J9</f>
        <v>#DIV/0!</v>
      </c>
      <c r="L9" s="89">
        <v>0</v>
      </c>
      <c r="M9" s="89">
        <v>0</v>
      </c>
      <c r="N9" s="89">
        <v>0</v>
      </c>
      <c r="O9" s="89">
        <f>G9+J9+L9+M9+N9</f>
        <v>0</v>
      </c>
      <c r="P9" s="86"/>
      <c r="Q9" s="90"/>
    </row>
    <row r="10" spans="1:17" s="81" customFormat="1" ht="20.149999999999999" customHeight="1" x14ac:dyDescent="0.25">
      <c r="A10" s="91"/>
      <c r="B10" s="92"/>
      <c r="C10" s="92"/>
      <c r="D10" s="93"/>
      <c r="E10" s="93"/>
      <c r="F10" s="37"/>
      <c r="G10" s="87">
        <v>0</v>
      </c>
      <c r="H10" s="88"/>
      <c r="I10" s="88">
        <v>0</v>
      </c>
      <c r="J10" s="89">
        <v>0</v>
      </c>
      <c r="K10" s="89" t="e">
        <f>I10/J10</f>
        <v>#DIV/0!</v>
      </c>
      <c r="L10" s="89">
        <v>0</v>
      </c>
      <c r="M10" s="89">
        <v>0</v>
      </c>
      <c r="N10" s="89">
        <v>0</v>
      </c>
      <c r="O10" s="89">
        <f>G10+J10+L10+M10+N10</f>
        <v>0</v>
      </c>
      <c r="P10" s="37"/>
      <c r="Q10" s="94"/>
    </row>
    <row r="11" spans="1:17" ht="30" customHeight="1" thickBot="1" x14ac:dyDescent="0.3">
      <c r="A11" s="236" t="s">
        <v>93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</row>
    <row r="12" spans="1:17" s="81" customFormat="1" ht="22.5" customHeight="1" x14ac:dyDescent="0.25">
      <c r="A12" s="237" t="s">
        <v>81</v>
      </c>
      <c r="B12" s="238"/>
      <c r="C12" s="239"/>
      <c r="D12" s="240"/>
      <c r="E12" s="240"/>
      <c r="F12" s="240"/>
      <c r="G12" s="240"/>
      <c r="H12" s="240"/>
      <c r="I12" s="241"/>
      <c r="J12" s="242" t="s">
        <v>82</v>
      </c>
      <c r="K12" s="243"/>
      <c r="L12" s="244"/>
      <c r="M12" s="244"/>
      <c r="N12" s="244"/>
      <c r="O12" s="244"/>
      <c r="P12" s="244"/>
      <c r="Q12" s="245"/>
    </row>
    <row r="13" spans="1:17" s="81" customFormat="1" ht="20.149999999999999" customHeight="1" x14ac:dyDescent="0.25">
      <c r="A13" s="246" t="s">
        <v>83</v>
      </c>
      <c r="B13" s="249" t="s">
        <v>84</v>
      </c>
      <c r="C13" s="252" t="s">
        <v>85</v>
      </c>
      <c r="D13" s="249" t="s">
        <v>86</v>
      </c>
      <c r="E13" s="249" t="s">
        <v>61</v>
      </c>
      <c r="F13" s="224" t="s">
        <v>87</v>
      </c>
      <c r="G13" s="227" t="s">
        <v>68</v>
      </c>
      <c r="H13" s="227"/>
      <c r="I13" s="227"/>
      <c r="J13" s="227"/>
      <c r="K13" s="227"/>
      <c r="L13" s="227"/>
      <c r="M13" s="227"/>
      <c r="N13" s="227"/>
      <c r="O13" s="228" t="s">
        <v>67</v>
      </c>
      <c r="P13" s="224" t="s">
        <v>88</v>
      </c>
      <c r="Q13" s="231" t="s">
        <v>40</v>
      </c>
    </row>
    <row r="14" spans="1:17" s="81" customFormat="1" ht="20.149999999999999" customHeight="1" x14ac:dyDescent="0.25">
      <c r="A14" s="247"/>
      <c r="B14" s="250"/>
      <c r="C14" s="253"/>
      <c r="D14" s="250"/>
      <c r="E14" s="250"/>
      <c r="F14" s="225"/>
      <c r="G14" s="227" t="s">
        <v>89</v>
      </c>
      <c r="H14" s="234" t="s">
        <v>75</v>
      </c>
      <c r="I14" s="227" t="s">
        <v>59</v>
      </c>
      <c r="J14" s="227"/>
      <c r="K14" s="227"/>
      <c r="L14" s="227" t="s">
        <v>90</v>
      </c>
      <c r="M14" s="227"/>
      <c r="N14" s="227"/>
      <c r="O14" s="229"/>
      <c r="P14" s="225"/>
      <c r="Q14" s="232"/>
    </row>
    <row r="15" spans="1:17" s="81" customFormat="1" ht="20.149999999999999" customHeight="1" x14ac:dyDescent="0.25">
      <c r="A15" s="248"/>
      <c r="B15" s="251"/>
      <c r="C15" s="254"/>
      <c r="D15" s="251"/>
      <c r="E15" s="251"/>
      <c r="F15" s="226"/>
      <c r="G15" s="227"/>
      <c r="H15" s="235"/>
      <c r="I15" s="82" t="s">
        <v>76</v>
      </c>
      <c r="J15" s="82" t="s">
        <v>91</v>
      </c>
      <c r="K15" s="82" t="s">
        <v>92</v>
      </c>
      <c r="L15" s="82" t="s">
        <v>64</v>
      </c>
      <c r="M15" s="82" t="s">
        <v>65</v>
      </c>
      <c r="N15" s="82" t="s">
        <v>70</v>
      </c>
      <c r="O15" s="230"/>
      <c r="P15" s="226"/>
      <c r="Q15" s="233"/>
    </row>
    <row r="16" spans="1:17" s="81" customFormat="1" ht="20.149999999999999" customHeight="1" x14ac:dyDescent="0.25">
      <c r="A16" s="83"/>
      <c r="B16" s="84"/>
      <c r="C16" s="85"/>
      <c r="D16" s="84"/>
      <c r="E16" s="84"/>
      <c r="F16" s="86"/>
      <c r="G16" s="87">
        <v>0</v>
      </c>
      <c r="H16" s="88"/>
      <c r="I16" s="88">
        <v>0</v>
      </c>
      <c r="J16" s="89">
        <v>0</v>
      </c>
      <c r="K16" s="89" t="e">
        <f>I16/J16</f>
        <v>#DIV/0!</v>
      </c>
      <c r="L16" s="89">
        <v>0</v>
      </c>
      <c r="M16" s="89">
        <v>0</v>
      </c>
      <c r="N16" s="89">
        <v>0</v>
      </c>
      <c r="O16" s="89">
        <f>G16+J16+L16+M16+N16</f>
        <v>0</v>
      </c>
      <c r="P16" s="86"/>
      <c r="Q16" s="90"/>
    </row>
    <row r="17" spans="1:20" s="81" customFormat="1" ht="20.149999999999999" customHeight="1" x14ac:dyDescent="0.25">
      <c r="A17" s="91"/>
      <c r="B17" s="92"/>
      <c r="C17" s="92"/>
      <c r="D17" s="93"/>
      <c r="E17" s="93"/>
      <c r="F17" s="37"/>
      <c r="G17" s="87">
        <v>0</v>
      </c>
      <c r="H17" s="88"/>
      <c r="I17" s="88">
        <v>0</v>
      </c>
      <c r="J17" s="89">
        <v>0</v>
      </c>
      <c r="K17" s="89" t="e">
        <f>I17/J17</f>
        <v>#DIV/0!</v>
      </c>
      <c r="L17" s="89">
        <v>0</v>
      </c>
      <c r="M17" s="89">
        <v>0</v>
      </c>
      <c r="N17" s="89">
        <v>0</v>
      </c>
      <c r="O17" s="89">
        <f>G17+J17+L17+M17+N17</f>
        <v>0</v>
      </c>
      <c r="P17" s="37"/>
      <c r="Q17" s="94"/>
    </row>
    <row r="18" spans="1:20" s="95" customFormat="1" ht="16.5" customHeight="1" x14ac:dyDescent="0.25">
      <c r="B18" s="96" t="s">
        <v>94</v>
      </c>
      <c r="C18" s="96"/>
      <c r="D18" s="96"/>
      <c r="E18" s="96"/>
      <c r="F18" s="96"/>
      <c r="G18" s="96"/>
      <c r="H18" s="97"/>
      <c r="I18" s="98"/>
      <c r="J18" s="98"/>
      <c r="K18" s="96"/>
      <c r="L18" s="96"/>
      <c r="M18" s="96"/>
      <c r="T18" s="99"/>
    </row>
    <row r="19" spans="1:20" s="95" customFormat="1" ht="16.5" customHeight="1" x14ac:dyDescent="0.25">
      <c r="B19" s="96" t="s">
        <v>95</v>
      </c>
      <c r="C19" s="96"/>
      <c r="D19" s="96"/>
      <c r="E19" s="96"/>
      <c r="F19" s="96"/>
      <c r="G19" s="96"/>
      <c r="H19" s="97"/>
      <c r="I19" s="98"/>
      <c r="J19" s="98"/>
      <c r="K19" s="96"/>
      <c r="L19" s="96"/>
      <c r="M19" s="96"/>
      <c r="T19" s="99"/>
    </row>
    <row r="20" spans="1:20" s="95" customFormat="1" ht="16.5" customHeight="1" x14ac:dyDescent="0.25">
      <c r="B20" s="96" t="s">
        <v>96</v>
      </c>
      <c r="C20" s="96"/>
      <c r="D20" s="96"/>
      <c r="E20" s="96"/>
      <c r="F20" s="96"/>
      <c r="G20" s="96"/>
      <c r="H20" s="97"/>
      <c r="I20" s="98"/>
      <c r="J20" s="98"/>
      <c r="K20" s="96"/>
      <c r="L20" s="96"/>
      <c r="M20" s="96"/>
      <c r="T20" s="99"/>
    </row>
    <row r="21" spans="1:20" s="95" customFormat="1" ht="16.5" customHeight="1" x14ac:dyDescent="0.25">
      <c r="B21" s="222" t="s">
        <v>97</v>
      </c>
      <c r="C21" s="222"/>
      <c r="D21" s="222"/>
      <c r="E21" s="222"/>
      <c r="F21" s="222"/>
      <c r="G21" s="222"/>
      <c r="H21" s="222"/>
      <c r="I21" s="222"/>
      <c r="J21" s="98"/>
      <c r="K21" s="96"/>
      <c r="L21" s="96"/>
      <c r="M21" s="96"/>
      <c r="T21" s="99"/>
    </row>
    <row r="22" spans="1:20" s="95" customFormat="1" ht="16.5" customHeight="1" x14ac:dyDescent="0.25">
      <c r="B22" s="100" t="s">
        <v>98</v>
      </c>
      <c r="C22" s="101"/>
      <c r="D22" s="101"/>
      <c r="E22" s="101"/>
      <c r="F22" s="101"/>
      <c r="G22" s="101"/>
      <c r="H22" s="102"/>
      <c r="I22" s="98"/>
      <c r="J22" s="98"/>
      <c r="K22" s="96"/>
      <c r="L22" s="96"/>
      <c r="M22" s="96"/>
      <c r="T22" s="99"/>
    </row>
    <row r="23" spans="1:20" s="95" customFormat="1" ht="16.5" customHeight="1" x14ac:dyDescent="0.25">
      <c r="B23" s="100" t="s">
        <v>99</v>
      </c>
      <c r="C23" s="101"/>
      <c r="D23" s="101"/>
      <c r="E23" s="101"/>
      <c r="F23" s="101"/>
      <c r="G23" s="101"/>
      <c r="H23" s="102"/>
      <c r="I23" s="98"/>
      <c r="J23" s="98"/>
      <c r="K23" s="96"/>
      <c r="L23" s="96"/>
      <c r="M23" s="96"/>
      <c r="T23" s="99"/>
    </row>
    <row r="24" spans="1:20" s="95" customFormat="1" ht="16.5" customHeight="1" x14ac:dyDescent="0.25">
      <c r="B24" s="100" t="s">
        <v>100</v>
      </c>
      <c r="C24" s="101"/>
      <c r="D24" s="101"/>
      <c r="E24" s="101"/>
      <c r="F24" s="101"/>
      <c r="G24" s="101"/>
      <c r="H24" s="102"/>
      <c r="I24" s="98"/>
      <c r="J24" s="98"/>
      <c r="K24" s="96"/>
      <c r="L24" s="96"/>
      <c r="M24" s="96"/>
      <c r="T24" s="99"/>
    </row>
    <row r="25" spans="1:20" s="95" customFormat="1" ht="16.5" customHeight="1" x14ac:dyDescent="0.25">
      <c r="B25" s="100" t="s">
        <v>101</v>
      </c>
      <c r="C25" s="101"/>
      <c r="D25" s="101"/>
      <c r="E25" s="101"/>
      <c r="F25" s="101"/>
      <c r="G25" s="101"/>
      <c r="H25" s="102"/>
      <c r="I25" s="98"/>
      <c r="J25" s="98"/>
      <c r="K25" s="96"/>
      <c r="L25" s="96"/>
      <c r="M25" s="96"/>
      <c r="T25" s="99"/>
    </row>
    <row r="26" spans="1:20" s="95" customFormat="1" ht="16.5" customHeight="1" x14ac:dyDescent="0.25">
      <c r="B26" s="96" t="s">
        <v>102</v>
      </c>
      <c r="C26" s="96"/>
      <c r="D26" s="96"/>
      <c r="E26" s="96"/>
      <c r="F26" s="96"/>
      <c r="G26" s="96"/>
      <c r="H26" s="97"/>
      <c r="I26" s="98"/>
      <c r="J26" s="98"/>
      <c r="K26" s="96"/>
      <c r="L26" s="96"/>
      <c r="M26" s="96"/>
      <c r="T26" s="99"/>
    </row>
    <row r="27" spans="1:20" s="95" customFormat="1" ht="16.5" customHeight="1" x14ac:dyDescent="0.25">
      <c r="B27" s="222" t="s">
        <v>103</v>
      </c>
      <c r="C27" s="222"/>
      <c r="D27" s="222"/>
      <c r="E27" s="222"/>
      <c r="F27" s="222"/>
      <c r="G27" s="222"/>
      <c r="H27" s="222"/>
      <c r="I27" s="222"/>
      <c r="J27" s="103"/>
      <c r="K27" s="96"/>
      <c r="L27" s="96"/>
      <c r="M27" s="96"/>
      <c r="T27" s="99"/>
    </row>
    <row r="28" spans="1:20" s="95" customFormat="1" ht="16.5" customHeight="1" x14ac:dyDescent="0.25">
      <c r="B28" s="100" t="s">
        <v>104</v>
      </c>
      <c r="C28" s="101"/>
      <c r="D28" s="101"/>
      <c r="E28" s="101"/>
      <c r="F28" s="101"/>
      <c r="G28" s="101"/>
      <c r="H28" s="102"/>
      <c r="I28" s="98"/>
      <c r="J28" s="98"/>
      <c r="K28" s="104"/>
      <c r="L28" s="96"/>
      <c r="M28" s="96"/>
      <c r="T28" s="99"/>
    </row>
    <row r="29" spans="1:20" s="95" customFormat="1" ht="16.5" customHeight="1" x14ac:dyDescent="0.25">
      <c r="B29" s="100" t="s">
        <v>105</v>
      </c>
      <c r="C29" s="101"/>
      <c r="D29" s="101"/>
      <c r="E29" s="101"/>
      <c r="F29" s="101"/>
      <c r="G29" s="101"/>
      <c r="H29" s="102"/>
      <c r="I29" s="98"/>
      <c r="J29" s="98"/>
      <c r="K29" s="104"/>
      <c r="L29" s="96"/>
      <c r="M29" s="96"/>
      <c r="T29" s="99"/>
    </row>
    <row r="30" spans="1:20" s="95" customFormat="1" ht="16.5" customHeight="1" x14ac:dyDescent="0.25">
      <c r="B30" s="100" t="s">
        <v>106</v>
      </c>
      <c r="C30" s="101"/>
      <c r="D30" s="101"/>
      <c r="E30" s="101"/>
      <c r="F30" s="101"/>
      <c r="G30" s="101"/>
      <c r="H30" s="102"/>
      <c r="I30" s="98"/>
      <c r="J30" s="98"/>
      <c r="K30" s="104"/>
      <c r="L30" s="96"/>
      <c r="M30" s="96"/>
      <c r="T30" s="99"/>
    </row>
    <row r="31" spans="1:20" ht="22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0" ht="17.5" x14ac:dyDescent="0.25">
      <c r="B32" s="106" t="s">
        <v>110</v>
      </c>
      <c r="C32" s="107"/>
      <c r="D32" s="107"/>
      <c r="E32" s="107"/>
      <c r="F32" s="107"/>
      <c r="G32" s="107"/>
      <c r="H32" s="107"/>
      <c r="I32" s="108"/>
      <c r="J32" s="223" t="s">
        <v>107</v>
      </c>
      <c r="K32" s="223"/>
      <c r="L32" s="223"/>
      <c r="M32" s="223"/>
      <c r="N32" s="223"/>
      <c r="O32" s="109"/>
    </row>
    <row r="33" spans="2:15" ht="8.25" customHeight="1" x14ac:dyDescent="0.25">
      <c r="I33" s="110"/>
      <c r="N33" s="111"/>
      <c r="O33" s="111"/>
    </row>
    <row r="34" spans="2:15" ht="17.5" x14ac:dyDescent="0.25">
      <c r="B34" s="106" t="s">
        <v>6</v>
      </c>
      <c r="C34" s="112"/>
      <c r="D34" s="112" t="s">
        <v>108</v>
      </c>
      <c r="E34" s="112"/>
      <c r="F34" s="112"/>
      <c r="I34" s="113"/>
      <c r="J34" s="113" t="s">
        <v>6</v>
      </c>
      <c r="K34" s="113"/>
      <c r="M34" s="114"/>
      <c r="N34" s="111"/>
      <c r="O34" s="111"/>
    </row>
    <row r="35" spans="2:15" s="116" customFormat="1" ht="8.25" customHeight="1" thickBot="1" x14ac:dyDescent="0.3">
      <c r="B35" s="115" t="s">
        <v>109</v>
      </c>
      <c r="C35" s="117"/>
      <c r="D35" s="117"/>
      <c r="E35" s="117"/>
      <c r="I35" s="118"/>
      <c r="J35" s="118"/>
      <c r="K35" s="119"/>
      <c r="L35" s="119"/>
      <c r="M35" s="122"/>
    </row>
    <row r="36" spans="2:15" ht="17.5" x14ac:dyDescent="0.25">
      <c r="B36" s="106" t="s">
        <v>7</v>
      </c>
      <c r="C36" s="112"/>
      <c r="D36" s="112"/>
      <c r="E36" s="112"/>
      <c r="I36" s="113"/>
      <c r="J36" s="113" t="s">
        <v>7</v>
      </c>
      <c r="K36" s="113"/>
      <c r="L36" s="120"/>
      <c r="M36" s="114"/>
      <c r="N36" s="111"/>
      <c r="O36" s="111"/>
    </row>
    <row r="37" spans="2:15" ht="8.25" customHeight="1" thickBot="1" x14ac:dyDescent="0.3">
      <c r="B37" s="115"/>
      <c r="C37" s="117"/>
      <c r="D37" s="117"/>
      <c r="E37" s="117"/>
      <c r="I37" s="121"/>
      <c r="J37" s="121"/>
      <c r="K37" s="119"/>
      <c r="L37" s="119"/>
      <c r="M37" s="122"/>
    </row>
  </sheetData>
  <mergeCells count="43"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  <mergeCell ref="Q6:Q8"/>
    <mergeCell ref="G7:G8"/>
    <mergeCell ref="H7:H8"/>
    <mergeCell ref="I7:K7"/>
    <mergeCell ref="L7:N7"/>
    <mergeCell ref="A13:A15"/>
    <mergeCell ref="B13:B15"/>
    <mergeCell ref="C13:C15"/>
    <mergeCell ref="D13:D15"/>
    <mergeCell ref="E13:E15"/>
    <mergeCell ref="A11:Q11"/>
    <mergeCell ref="A12:B12"/>
    <mergeCell ref="C12:I12"/>
    <mergeCell ref="J12:K12"/>
    <mergeCell ref="L12:Q12"/>
    <mergeCell ref="O13:O15"/>
    <mergeCell ref="P13:P15"/>
    <mergeCell ref="Q13:Q15"/>
    <mergeCell ref="G14:G15"/>
    <mergeCell ref="H14:H15"/>
    <mergeCell ref="I14:K14"/>
    <mergeCell ref="L14:N14"/>
    <mergeCell ref="B21:I21"/>
    <mergeCell ref="B27:I27"/>
    <mergeCell ref="J32:N32"/>
    <mergeCell ref="F13:F15"/>
    <mergeCell ref="G13:N13"/>
  </mergeCells>
  <phoneticPr fontId="15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8"/>
  <sheetViews>
    <sheetView workbookViewId="0">
      <selection activeCell="B2" sqref="B2:Q8"/>
    </sheetView>
  </sheetViews>
  <sheetFormatPr defaultColWidth="9" defaultRowHeight="15" x14ac:dyDescent="0.25"/>
  <cols>
    <col min="1" max="1" width="0.58203125" customWidth="1"/>
    <col min="2" max="2" width="4.75" bestFit="1" customWidth="1"/>
    <col min="3" max="4" width="17.58203125" customWidth="1"/>
    <col min="6" max="6" width="4.75" bestFit="1" customWidth="1"/>
    <col min="8" max="15" width="9" style="64"/>
  </cols>
  <sheetData>
    <row r="1" spans="2:17" ht="2.25" customHeight="1" thickBot="1" x14ac:dyDescent="0.3"/>
    <row r="2" spans="2:17" x14ac:dyDescent="0.25">
      <c r="B2" s="186" t="s">
        <v>44</v>
      </c>
      <c r="C2" s="187"/>
      <c r="D2" s="188"/>
      <c r="E2" s="189"/>
      <c r="F2" s="189"/>
      <c r="G2" s="189"/>
      <c r="H2" s="189"/>
      <c r="I2" s="189"/>
      <c r="J2" s="190"/>
      <c r="K2" s="191" t="s">
        <v>35</v>
      </c>
      <c r="L2" s="192"/>
      <c r="M2" s="258"/>
      <c r="N2" s="258"/>
      <c r="O2" s="258"/>
      <c r="P2" s="258"/>
      <c r="Q2" s="259"/>
    </row>
    <row r="3" spans="2:17" x14ac:dyDescent="0.25">
      <c r="B3" s="196" t="s">
        <v>36</v>
      </c>
      <c r="C3" s="199" t="s">
        <v>37</v>
      </c>
      <c r="D3" s="202" t="s">
        <v>38</v>
      </c>
      <c r="E3" s="199" t="s">
        <v>46</v>
      </c>
      <c r="F3" s="199" t="s">
        <v>61</v>
      </c>
      <c r="G3" s="205" t="s">
        <v>47</v>
      </c>
      <c r="H3" s="208" t="s">
        <v>68</v>
      </c>
      <c r="I3" s="209"/>
      <c r="J3" s="209"/>
      <c r="K3" s="209"/>
      <c r="L3" s="209"/>
      <c r="M3" s="209"/>
      <c r="N3" s="209"/>
      <c r="O3" s="210"/>
      <c r="P3" s="205" t="s">
        <v>50</v>
      </c>
      <c r="Q3" s="211" t="s">
        <v>40</v>
      </c>
    </row>
    <row r="4" spans="2:17" ht="14.25" customHeight="1" x14ac:dyDescent="0.25">
      <c r="B4" s="197"/>
      <c r="C4" s="200"/>
      <c r="D4" s="203"/>
      <c r="E4" s="200"/>
      <c r="F4" s="200"/>
      <c r="G4" s="206"/>
      <c r="H4" s="215" t="s">
        <v>62</v>
      </c>
      <c r="I4" s="215" t="s">
        <v>59</v>
      </c>
      <c r="J4" s="215"/>
      <c r="K4" s="215"/>
      <c r="L4" s="215" t="s">
        <v>63</v>
      </c>
      <c r="M4" s="215"/>
      <c r="N4" s="215"/>
      <c r="O4" s="216" t="s">
        <v>67</v>
      </c>
      <c r="P4" s="206"/>
      <c r="Q4" s="212"/>
    </row>
    <row r="5" spans="2:17" ht="26" x14ac:dyDescent="0.25">
      <c r="B5" s="198"/>
      <c r="C5" s="201"/>
      <c r="D5" s="204"/>
      <c r="E5" s="201"/>
      <c r="F5" s="201"/>
      <c r="G5" s="207"/>
      <c r="H5" s="215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217"/>
      <c r="P5" s="207"/>
      <c r="Q5" s="213"/>
    </row>
    <row r="6" spans="2:17" x14ac:dyDescent="0.25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25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.5" thickBot="1" x14ac:dyDescent="0.3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2018-04-19T06:36:17Z</cp:lastPrinted>
  <dcterms:created xsi:type="dcterms:W3CDTF">2007-09-13T06:57:00Z</dcterms:created>
  <dcterms:modified xsi:type="dcterms:W3CDTF">2019-08-06T07:18:04Z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