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65"/>
  </bookViews>
  <sheets>
    <sheet name="订单" sheetId="1" r:id="rId1"/>
  </sheets>
  <definedNames>
    <definedName name="Check4" localSheetId="0">#NAME?</definedName>
    <definedName name="_xlnm.Print_Area" localSheetId="0">订单!$A$1:$K$32</definedName>
  </definedNames>
  <calcPr calcId="144525"/>
</workbook>
</file>

<file path=xl/sharedStrings.xml><?xml version="1.0" encoding="utf-8"?>
<sst xmlns="http://schemas.openxmlformats.org/spreadsheetml/2006/main" count="113" uniqueCount="79">
  <si>
    <t xml:space="preserve">                            </t>
  </si>
  <si>
    <t xml:space="preserve">样件采购订单  </t>
  </si>
  <si>
    <t>车型：</t>
  </si>
  <si>
    <t>B40L-F05</t>
  </si>
  <si>
    <t>成本中心:</t>
  </si>
  <si>
    <t>内外饰部</t>
  </si>
  <si>
    <t>订单编号：</t>
  </si>
  <si>
    <t>B40L-F05(G6)17I00023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</si>
  <si>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</si>
  <si>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</si>
  <si>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</si>
  <si>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</si>
  <si>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</si>
  <si>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</si>
  <si>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北京光华荣昌汽车部件有限公司</t>
  </si>
  <si>
    <t>供应商简称</t>
  </si>
  <si>
    <t>光华荣昌</t>
  </si>
  <si>
    <t>地            址</t>
  </si>
  <si>
    <t>北京市顺义区赵全营镇兆丰产业基地同心路1号</t>
  </si>
  <si>
    <t>邮编</t>
  </si>
  <si>
    <t xml:space="preserve">地            址 </t>
  </si>
  <si>
    <t>北京市昌平区流村工业园区</t>
  </si>
  <si>
    <t>供应商代码</t>
  </si>
  <si>
    <r>
      <rPr>
        <sz val="9"/>
        <rFont val="Arial"/>
        <charset val="134"/>
      </rPr>
      <t>A</t>
    </r>
    <r>
      <rPr>
        <sz val="9"/>
        <rFont val="Arial"/>
        <charset val="134"/>
      </rPr>
      <t>010X00277</t>
    </r>
  </si>
  <si>
    <t>开    户    行</t>
  </si>
  <si>
    <t>中信银行北京奥运村支行</t>
  </si>
  <si>
    <t>帐号</t>
  </si>
  <si>
    <t>8110701014801114080</t>
  </si>
  <si>
    <t>01090843500120109117040</t>
  </si>
  <si>
    <t>工行北京南口支行</t>
  </si>
  <si>
    <t>帐      号</t>
  </si>
  <si>
    <t>0200011619200038050</t>
  </si>
  <si>
    <t>税务登记号</t>
  </si>
  <si>
    <t>91110113MA00DBQ38R</t>
  </si>
  <si>
    <t>电话</t>
  </si>
  <si>
    <t>010-56638339</t>
  </si>
  <si>
    <t>91110114801184540U</t>
  </si>
  <si>
    <t>010-89774857</t>
  </si>
  <si>
    <t>零件编号</t>
  </si>
  <si>
    <t>零件名称</t>
  </si>
  <si>
    <t>单位</t>
  </si>
  <si>
    <t>单件价格</t>
  </si>
  <si>
    <t>单车用量</t>
  </si>
  <si>
    <t>需求数量</t>
  </si>
  <si>
    <t>金额</t>
  </si>
  <si>
    <t>到货时间</t>
  </si>
  <si>
    <t>零件状态</t>
  </si>
  <si>
    <t>（RMB/含税）</t>
  </si>
  <si>
    <t>RMB/含税</t>
  </si>
  <si>
    <t>B00007332-C01</t>
  </si>
  <si>
    <t>后排座椅左总成</t>
  </si>
  <si>
    <t>个</t>
  </si>
  <si>
    <t>2018/01/15</t>
  </si>
  <si>
    <t>工装件</t>
  </si>
  <si>
    <t>B00007348-C01</t>
  </si>
  <si>
    <t>后排座椅右总成</t>
  </si>
  <si>
    <t>B00012199-C01</t>
  </si>
  <si>
    <t>后排座椅后安装护盖</t>
  </si>
  <si>
    <t>B00012200-C01</t>
  </si>
  <si>
    <t>后排座椅前安装护盖</t>
  </si>
  <si>
    <t>注：表中单件价格仅本次订单有效</t>
  </si>
  <si>
    <t>总金额</t>
  </si>
  <si>
    <t>说明：
1、到货且经过采购方产品工程师验收合格后（验收标准见双方签订的技术附件），由采购方通知供应商开具发票，采购方收到发票后的第一日起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4、本订单价格包括运到指定收货地址的运输、包装、保险等一切相关费用。
5、供应商对在本订单签订前及之后知悉的采购方的相关信息进行保密。未经采购方书面同意，供应商不得将本订单权利义务转让给任何第三方。
6、因履行本订单产生纠纷，双方协商解决，协商不成提交北京仲裁委员会进行仲裁。
7、本订单在双方授权代表签字并加盖公章或合同专用章后生效。本订单一式四份，采购方执三份，供应商执一份。</t>
  </si>
  <si>
    <t>收货单位</t>
  </si>
  <si>
    <t>收货地址</t>
  </si>
  <si>
    <t>顺义区赵全营镇兆丰产业基地同心中1号（越野车分公司）</t>
  </si>
  <si>
    <t>使用单位</t>
  </si>
  <si>
    <t>收 货 人</t>
  </si>
  <si>
    <t>张春海</t>
  </si>
  <si>
    <t>采购工程师</t>
  </si>
  <si>
    <t>郑青涛</t>
  </si>
  <si>
    <t>运输方式</t>
  </si>
  <si>
    <t>公路</t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</si>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</sst>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804]yyyy/mm/dd"/>
  </numFmts>
  <fonts count="40">
    <font>
      <sz val="11"/>
      <name val="宋体"/>
      <charset val="134"/>
    </font>
    <font>
      <sz val="18"/>
      <name val="Times New Roman"/>
      <charset val="134"/>
    </font>
    <font>
      <b/>
      <sz val="22"/>
      <name val="宋体"/>
      <charset val="134"/>
    </font>
    <font>
      <sz val="10"/>
      <name val="Times New Roman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8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sz val="5.5"/>
      <name val="Arial"/>
      <charset val="134"/>
    </font>
    <font>
      <u/>
      <sz val="10.5"/>
      <name val="宋体"/>
      <charset val="134"/>
    </font>
    <font>
      <sz val="10.5"/>
      <name val="Times New Roman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2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8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5" borderId="23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6" fillId="26" borderId="25" applyNumberFormat="0" applyAlignment="0" applyProtection="0">
      <alignment vertical="center"/>
    </xf>
    <xf numFmtId="0" fontId="37" fillId="26" borderId="20" applyNumberFormat="0" applyAlignment="0" applyProtection="0">
      <alignment vertical="center"/>
    </xf>
    <xf numFmtId="0" fontId="35" fillId="21" borderId="24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0" borderId="0">
      <alignment vertical="top"/>
      <protection locked="0"/>
    </xf>
    <xf numFmtId="0" fontId="20" fillId="2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4" fillId="0" borderId="0">
      <alignment vertical="top"/>
      <protection locked="0"/>
    </xf>
  </cellStyleXfs>
  <cellXfs count="95">
    <xf numFmtId="0" fontId="0" fillId="0" borderId="0" xfId="0" applyFont="1" applyFill="1" applyBorder="1" applyAlignment="1" applyProtection="1">
      <alignment vertical="top"/>
      <protection locked="0"/>
    </xf>
    <xf numFmtId="0" fontId="0" fillId="2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right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7" fillId="0" borderId="2" xfId="50" applyFont="1" applyFill="1" applyBorder="1" applyAlignment="1" applyProtection="1">
      <alignment vertical="center" wrapText="1"/>
    </xf>
    <xf numFmtId="0" fontId="8" fillId="2" borderId="2" xfId="50" applyFont="1" applyFill="1" applyBorder="1" applyAlignment="1" applyProtection="1">
      <alignment horizontal="left" vertical="center" wrapText="1"/>
      <protection locked="0"/>
    </xf>
    <xf numFmtId="0" fontId="7" fillId="0" borderId="2" xfId="50" applyFont="1" applyFill="1" applyBorder="1" applyAlignment="1" applyProtection="1">
      <alignment wrapText="1"/>
    </xf>
    <xf numFmtId="0" fontId="9" fillId="0" borderId="3" xfId="50" applyFont="1" applyFill="1" applyBorder="1" applyAlignment="1" applyProtection="1">
      <alignment horizontal="center" vertical="center" wrapText="1"/>
    </xf>
    <xf numFmtId="0" fontId="9" fillId="0" borderId="3" xfId="50" applyFont="1" applyFill="1" applyBorder="1" applyAlignment="1" applyProtection="1">
      <alignment horizontal="justify" vertical="center" wrapText="1"/>
      <protection locked="0"/>
    </xf>
    <xf numFmtId="0" fontId="9" fillId="0" borderId="4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10" fillId="3" borderId="4" xfId="50" applyFont="1" applyFill="1" applyBorder="1" applyAlignment="1" applyProtection="1">
      <alignment horizontal="center" vertical="center" wrapText="1"/>
      <protection locked="0"/>
    </xf>
    <xf numFmtId="0" fontId="11" fillId="3" borderId="6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justify" vertical="center" wrapText="1"/>
      <protection locked="0"/>
    </xf>
    <xf numFmtId="49" fontId="9" fillId="0" borderId="4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50" applyFont="1" applyFill="1" applyBorder="1" applyAlignment="1" applyProtection="1">
      <alignment horizontal="center" vertical="center" wrapText="1"/>
      <protection locked="0"/>
    </xf>
    <xf numFmtId="49" fontId="11" fillId="0" borderId="3" xfId="50" applyNumberFormat="1" applyFont="1" applyFill="1" applyBorder="1" applyAlignment="1" applyProtection="1">
      <alignment horizontal="justify" vertical="center" wrapText="1"/>
      <protection locked="0"/>
    </xf>
    <xf numFmtId="0" fontId="11" fillId="3" borderId="4" xfId="50" applyFont="1" applyFill="1" applyBorder="1" applyAlignment="1" applyProtection="1">
      <alignment horizontal="center" vertical="center" wrapText="1"/>
      <protection locked="0"/>
    </xf>
    <xf numFmtId="0" fontId="9" fillId="2" borderId="7" xfId="50" applyFont="1" applyFill="1" applyBorder="1" applyAlignment="1" applyProtection="1">
      <alignment horizontal="center" vertical="center" wrapText="1"/>
    </xf>
    <xf numFmtId="49" fontId="11" fillId="2" borderId="8" xfId="50" applyNumberFormat="1" applyFont="1" applyFill="1" applyBorder="1" applyAlignment="1" applyProtection="1">
      <alignment horizontal="justify" vertical="center" wrapText="1"/>
    </xf>
    <xf numFmtId="0" fontId="9" fillId="2" borderId="8" xfId="50" applyFont="1" applyFill="1" applyBorder="1" applyAlignment="1" applyProtection="1">
      <alignment horizontal="center" vertical="center" wrapText="1"/>
    </xf>
    <xf numFmtId="0" fontId="11" fillId="2" borderId="8" xfId="50" applyFont="1" applyFill="1" applyBorder="1" applyAlignment="1" applyProtection="1">
      <alignment horizontal="center" vertical="center" wrapText="1"/>
    </xf>
    <xf numFmtId="0" fontId="9" fillId="4" borderId="9" xfId="50" applyFont="1" applyFill="1" applyBorder="1" applyAlignment="1" applyProtection="1">
      <alignment horizontal="center" vertical="center" wrapText="1"/>
    </xf>
    <xf numFmtId="0" fontId="9" fillId="2" borderId="10" xfId="50" applyFont="1" applyFill="1" applyBorder="1" applyAlignment="1" applyProtection="1">
      <alignment horizontal="center" vertical="center" wrapText="1"/>
    </xf>
    <xf numFmtId="49" fontId="11" fillId="2" borderId="0" xfId="50" applyNumberFormat="1" applyFont="1" applyFill="1" applyBorder="1" applyAlignment="1" applyProtection="1">
      <alignment horizontal="justify" vertical="center" wrapText="1"/>
    </xf>
    <xf numFmtId="0" fontId="9" fillId="2" borderId="0" xfId="50" applyFont="1" applyFill="1" applyBorder="1" applyAlignment="1" applyProtection="1">
      <alignment horizontal="center" vertical="center" wrapText="1"/>
    </xf>
    <xf numFmtId="0" fontId="9" fillId="2" borderId="11" xfId="50" applyFont="1" applyFill="1" applyBorder="1" applyAlignment="1" applyProtection="1">
      <alignment horizontal="center" vertical="center" wrapText="1"/>
    </xf>
    <xf numFmtId="0" fontId="11" fillId="2" borderId="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0" fontId="9" fillId="0" borderId="12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8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9" fillId="0" borderId="14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 wrapText="1"/>
    </xf>
    <xf numFmtId="0" fontId="9" fillId="0" borderId="15" xfId="50" applyFont="1" applyFill="1" applyBorder="1" applyAlignment="1" applyProtection="1">
      <alignment horizontal="center" vertical="center" wrapText="1"/>
    </xf>
    <xf numFmtId="0" fontId="10" fillId="0" borderId="3" xfId="42" applyFont="1" applyFill="1" applyBorder="1" applyAlignment="1" applyProtection="1">
      <alignment horizontal="center" vertical="center" wrapText="1"/>
    </xf>
    <xf numFmtId="0" fontId="10" fillId="0" borderId="10" xfId="42" applyFont="1" applyFill="1" applyBorder="1" applyAlignment="1" applyProtection="1">
      <alignment horizontal="center" vertical="center" wrapText="1"/>
    </xf>
    <xf numFmtId="1" fontId="10" fillId="0" borderId="14" xfId="42" applyNumberFormat="1" applyFont="1" applyFill="1" applyBorder="1" applyAlignment="1" applyProtection="1">
      <alignment horizontal="center" vertical="center" wrapText="1"/>
    </xf>
    <xf numFmtId="1" fontId="10" fillId="0" borderId="3" xfId="42" applyNumberFormat="1" applyFont="1" applyFill="1" applyBorder="1" applyAlignment="1" applyProtection="1">
      <alignment horizontal="center" vertical="center" wrapText="1"/>
    </xf>
    <xf numFmtId="0" fontId="9" fillId="2" borderId="4" xfId="50" applyFont="1" applyFill="1" applyBorder="1" applyAlignment="1" applyProtection="1">
      <alignment horizontal="center" vertical="center" wrapText="1"/>
    </xf>
    <xf numFmtId="0" fontId="9" fillId="2" borderId="6" xfId="50" applyFont="1" applyFill="1" applyBorder="1" applyAlignment="1" applyProtection="1">
      <alignment horizontal="center" vertical="center" wrapText="1"/>
    </xf>
    <xf numFmtId="0" fontId="9" fillId="2" borderId="5" xfId="50" applyFont="1" applyFill="1" applyBorder="1" applyAlignment="1" applyProtection="1">
      <alignment horizontal="center" vertical="center" wrapText="1"/>
    </xf>
    <xf numFmtId="4" fontId="7" fillId="2" borderId="4" xfId="50" applyNumberFormat="1" applyFont="1" applyFill="1" applyBorder="1" applyAlignment="1" applyProtection="1">
      <alignment horizontal="right" vertical="center" wrapText="1"/>
    </xf>
    <xf numFmtId="4" fontId="7" fillId="2" borderId="5" xfId="50" applyNumberFormat="1" applyFont="1" applyFill="1" applyBorder="1" applyAlignment="1" applyProtection="1">
      <alignment horizontal="right" vertical="center" wrapText="1"/>
    </xf>
    <xf numFmtId="0" fontId="9" fillId="2" borderId="16" xfId="50" applyFont="1" applyFill="1" applyBorder="1" applyAlignment="1" applyProtection="1">
      <alignment horizontal="justify" vertical="center" wrapText="1"/>
    </xf>
    <xf numFmtId="0" fontId="9" fillId="2" borderId="17" xfId="50" applyFont="1" applyFill="1" applyBorder="1" applyAlignment="1" applyProtection="1">
      <alignment horizontal="justify" vertical="center" wrapText="1"/>
    </xf>
    <xf numFmtId="0" fontId="9" fillId="2" borderId="3" xfId="50" applyFont="1" applyFill="1" applyBorder="1" applyAlignment="1" applyProtection="1">
      <alignment horizontal="justify" vertical="center" wrapText="1"/>
    </xf>
    <xf numFmtId="0" fontId="9" fillId="2" borderId="4" xfId="50" applyFont="1" applyFill="1" applyBorder="1" applyAlignment="1" applyProtection="1">
      <alignment horizontal="left" vertical="center" wrapText="1"/>
      <protection locked="0"/>
    </xf>
    <xf numFmtId="0" fontId="9" fillId="2" borderId="6" xfId="50" applyFont="1" applyFill="1" applyBorder="1" applyAlignment="1" applyProtection="1">
      <alignment horizontal="left" vertical="center" wrapText="1"/>
      <protection locked="0"/>
    </xf>
    <xf numFmtId="0" fontId="9" fillId="2" borderId="5" xfId="50" applyFont="1" applyFill="1" applyBorder="1" applyAlignment="1" applyProtection="1">
      <alignment horizontal="left" vertical="center" wrapText="1"/>
      <protection locked="0"/>
    </xf>
    <xf numFmtId="0" fontId="9" fillId="2" borderId="3" xfId="50" applyFont="1" applyFill="1" applyBorder="1" applyAlignment="1" applyProtection="1">
      <alignment vertical="center" wrapText="1"/>
    </xf>
    <xf numFmtId="0" fontId="9" fillId="2" borderId="4" xfId="50" applyFont="1" applyFill="1" applyBorder="1" applyAlignment="1" applyProtection="1">
      <alignment horizontal="left" vertical="center" wrapText="1"/>
    </xf>
    <xf numFmtId="0" fontId="9" fillId="2" borderId="6" xfId="50" applyFont="1" applyFill="1" applyBorder="1" applyAlignment="1" applyProtection="1">
      <alignment horizontal="left" vertical="center" wrapText="1"/>
    </xf>
    <xf numFmtId="0" fontId="9" fillId="2" borderId="5" xfId="50" applyFont="1" applyFill="1" applyBorder="1" applyAlignment="1" applyProtection="1">
      <alignment horizontal="left" vertical="center" wrapText="1"/>
    </xf>
    <xf numFmtId="1" fontId="9" fillId="2" borderId="4" xfId="5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vertical="center" wrapText="1"/>
    </xf>
    <xf numFmtId="0" fontId="15" fillId="0" borderId="0" xfId="50" applyFont="1" applyFill="1" applyBorder="1" applyAlignment="1" applyProtection="1">
      <alignment horizontal="justify" vertical="center"/>
    </xf>
    <xf numFmtId="0" fontId="16" fillId="0" borderId="0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>
      <alignment horizontal="justify" vertical="center"/>
    </xf>
    <xf numFmtId="0" fontId="5" fillId="0" borderId="0" xfId="50" applyFont="1" applyFill="1" applyBorder="1" applyAlignment="1" applyProtection="1">
      <alignment horizontal="left" vertical="center"/>
    </xf>
    <xf numFmtId="0" fontId="7" fillId="0" borderId="2" xfId="50" applyFont="1" applyFill="1" applyBorder="1" applyAlignment="1" applyProtection="1">
      <alignment horizontal="right" vertical="center" wrapText="1"/>
    </xf>
    <xf numFmtId="176" fontId="7" fillId="2" borderId="2" xfId="50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50" applyNumberFormat="1" applyFont="1" applyFill="1" applyBorder="1" applyAlignment="1" applyProtection="1">
      <alignment horizontal="left" vertical="center" wrapText="1"/>
    </xf>
    <xf numFmtId="0" fontId="11" fillId="3" borderId="5" xfId="50" applyFont="1" applyFill="1" applyBorder="1" applyAlignment="1" applyProtection="1">
      <alignment horizontal="center" vertical="center" wrapText="1"/>
      <protection locked="0"/>
    </xf>
    <xf numFmtId="0" fontId="10" fillId="3" borderId="3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</xf>
    <xf numFmtId="0" fontId="18" fillId="3" borderId="3" xfId="50" applyFont="1" applyFill="1" applyBorder="1" applyAlignment="1" applyProtection="1">
      <alignment horizontal="center" vertical="center" wrapText="1"/>
      <protection locked="0"/>
    </xf>
    <xf numFmtId="0" fontId="11" fillId="3" borderId="3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14" xfId="42" applyFont="1" applyFill="1" applyBorder="1" applyAlignment="1" applyProtection="1">
      <alignment horizontal="center" vertical="center" wrapText="1"/>
    </xf>
    <xf numFmtId="4" fontId="9" fillId="2" borderId="3" xfId="50" applyNumberFormat="1" applyFont="1" applyFill="1" applyBorder="1" applyAlignment="1" applyProtection="1">
      <alignment horizontal="center" vertical="center"/>
    </xf>
    <xf numFmtId="0" fontId="13" fillId="2" borderId="6" xfId="50" applyFont="1" applyFill="1" applyBorder="1" applyAlignment="1" applyProtection="1">
      <alignment vertical="center" wrapText="1"/>
    </xf>
    <xf numFmtId="0" fontId="13" fillId="2" borderId="5" xfId="50" applyFont="1" applyFill="1" applyBorder="1" applyAlignment="1" applyProtection="1">
      <alignment vertical="center" wrapText="1"/>
    </xf>
    <xf numFmtId="0" fontId="13" fillId="0" borderId="0" xfId="50" applyFont="1" applyFill="1" applyBorder="1" applyAlignment="1" applyProtection="1">
      <alignment horizontal="center" vertical="center" wrapText="1"/>
    </xf>
    <xf numFmtId="0" fontId="9" fillId="2" borderId="18" xfId="50" applyFont="1" applyFill="1" applyBorder="1" applyAlignment="1" applyProtection="1">
      <alignment horizontal="justify" vertical="center" wrapText="1"/>
    </xf>
    <xf numFmtId="0" fontId="7" fillId="0" borderId="0" xfId="50" applyFont="1" applyFill="1" applyBorder="1" applyAlignment="1" applyProtection="1">
      <alignment horizontal="justify" vertical="center" wrapText="1"/>
    </xf>
    <xf numFmtId="0" fontId="9" fillId="0" borderId="0" xfId="50" applyFont="1" applyFill="1" applyBorder="1" applyAlignment="1" applyProtection="1">
      <alignment horizontal="left" vertical="center" wrapText="1"/>
    </xf>
    <xf numFmtId="0" fontId="9" fillId="2" borderId="3" xfId="50" applyFont="1" applyFill="1" applyBorder="1" applyAlignment="1" applyProtection="1">
      <alignment horizontal="center" vertical="center" wrapText="1"/>
    </xf>
    <xf numFmtId="0" fontId="10" fillId="2" borderId="3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vertical="center" wrapText="1"/>
    </xf>
    <xf numFmtId="1" fontId="11" fillId="2" borderId="3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1" fillId="3" borderId="3" xfId="50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1104900</xdr:colOff>
      <xdr:row>1</xdr:row>
      <xdr:rowOff>276225</xdr:rowOff>
    </xdr:to>
    <xdr:sp>
      <xdr:nvSpPr>
        <xdr:cNvPr id="2" name="图片 2"/>
        <xdr:cNvSpPr/>
      </xdr:nvSpPr>
      <xdr:spPr>
        <a:xfrm>
          <a:off x="0" y="104775"/>
          <a:ext cx="1971040" cy="466725"/>
        </a:xfrm>
        <a:prstGeom prst="rect">
          <a:avLst/>
        </a:prstGeom>
        <a:blipFill>
          <a:blip r:embed="rId1"/>
          <a:stretch>
            <a:fillRect/>
          </a:stretch>
        </a:blipFill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showGridLines="0" tabSelected="1" workbookViewId="0">
      <selection activeCell="G7" sqref="G7:I7"/>
    </sheetView>
  </sheetViews>
  <sheetFormatPr defaultColWidth="9.09166666666667" defaultRowHeight="13.5" customHeight="1"/>
  <cols>
    <col min="1" max="1" width="11.3666666666667" style="2" customWidth="1"/>
    <col min="2" max="2" width="24.0916666666667" style="2" customWidth="1"/>
    <col min="3" max="3" width="6.09166666666667" style="2" customWidth="1"/>
    <col min="4" max="4" width="5.36666666666667" style="2" customWidth="1"/>
    <col min="5" max="5" width="4.45" style="2" customWidth="1"/>
    <col min="6" max="10" width="12.3666666666667" style="2" customWidth="1"/>
    <col min="11" max="11" width="19.6333333333333" style="2" customWidth="1"/>
    <col min="12" max="12" width="5.26666666666667" style="2" customWidth="1"/>
    <col min="13" max="13" width="9.09166666666667" style="2" customWidth="1"/>
    <col min="14" max="16384" width="9.09166666666667" style="2"/>
  </cols>
  <sheetData>
    <row r="1" ht="23.25" customHeight="1" spans="1:12">
      <c r="A1" s="3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3"/>
      <c r="K1" s="3"/>
      <c r="L1" s="3"/>
    </row>
    <row r="2" ht="28.5" customHeight="1" spans="1:12">
      <c r="A2" s="5"/>
      <c r="B2" s="6"/>
      <c r="C2" s="7"/>
      <c r="D2" s="7"/>
      <c r="E2" s="7"/>
      <c r="F2" s="7"/>
      <c r="G2" s="7"/>
      <c r="H2" s="7"/>
      <c r="I2" s="7"/>
      <c r="J2" s="6"/>
      <c r="K2" s="6"/>
      <c r="L2" s="9"/>
    </row>
    <row r="3" ht="8.25" customHeight="1" spans="1:12">
      <c r="A3" s="8"/>
      <c r="B3" s="9"/>
      <c r="C3" s="10"/>
      <c r="D3" s="10"/>
      <c r="E3" s="10"/>
      <c r="F3" s="10"/>
      <c r="G3" s="10"/>
      <c r="H3" s="10"/>
      <c r="I3" s="10"/>
      <c r="J3" s="9"/>
      <c r="K3" s="9"/>
      <c r="L3" s="9"/>
    </row>
    <row r="4" ht="31.5" customHeight="1" spans="1:12">
      <c r="A4" s="11" t="s">
        <v>2</v>
      </c>
      <c r="B4" s="12" t="s">
        <v>3</v>
      </c>
      <c r="J4" s="72" t="s">
        <v>4</v>
      </c>
      <c r="K4" s="2" t="s">
        <v>5</v>
      </c>
      <c r="L4" s="72"/>
    </row>
    <row r="5" ht="18" customHeight="1" spans="1:12">
      <c r="A5" s="13" t="s">
        <v>6</v>
      </c>
      <c r="B5" s="14" t="s">
        <v>7</v>
      </c>
      <c r="C5" s="15"/>
      <c r="D5" s="15"/>
      <c r="E5" s="15"/>
      <c r="F5" s="15"/>
      <c r="G5" s="15"/>
      <c r="H5" s="15"/>
      <c r="I5" s="15"/>
      <c r="J5" s="73" t="s">
        <v>8</v>
      </c>
      <c r="K5" s="74">
        <v>43098</v>
      </c>
      <c r="L5" s="75"/>
    </row>
    <row r="6" ht="18" customHeight="1" spans="1:12">
      <c r="A6" s="16" t="s">
        <v>9</v>
      </c>
      <c r="B6" s="17" t="s">
        <v>10</v>
      </c>
      <c r="C6" s="16" t="s">
        <v>11</v>
      </c>
      <c r="D6" s="18" t="s">
        <v>12</v>
      </c>
      <c r="E6" s="19"/>
      <c r="F6" s="16" t="s">
        <v>13</v>
      </c>
      <c r="G6" s="20" t="s">
        <v>14</v>
      </c>
      <c r="H6" s="21"/>
      <c r="I6" s="76"/>
      <c r="J6" s="16" t="s">
        <v>15</v>
      </c>
      <c r="K6" s="77" t="s">
        <v>16</v>
      </c>
      <c r="L6" s="78"/>
    </row>
    <row r="7" ht="30.75" customHeight="1" spans="1:12">
      <c r="A7" s="16" t="s">
        <v>17</v>
      </c>
      <c r="B7" s="22" t="s">
        <v>18</v>
      </c>
      <c r="C7" s="16" t="s">
        <v>19</v>
      </c>
      <c r="D7" s="18">
        <v>101300</v>
      </c>
      <c r="E7" s="19">
        <v>101304</v>
      </c>
      <c r="F7" s="16" t="s">
        <v>20</v>
      </c>
      <c r="G7" s="20" t="s">
        <v>21</v>
      </c>
      <c r="H7" s="21"/>
      <c r="I7" s="76"/>
      <c r="J7" s="16" t="s">
        <v>22</v>
      </c>
      <c r="K7" s="79" t="s">
        <v>23</v>
      </c>
      <c r="L7" s="78"/>
    </row>
    <row r="8" ht="22.5" customHeight="1" spans="1:12">
      <c r="A8" s="16" t="s">
        <v>24</v>
      </c>
      <c r="B8" s="17" t="s">
        <v>25</v>
      </c>
      <c r="C8" s="16" t="s">
        <v>26</v>
      </c>
      <c r="D8" s="23" t="s">
        <v>27</v>
      </c>
      <c r="E8" s="24" t="s">
        <v>28</v>
      </c>
      <c r="F8" s="16" t="s">
        <v>24</v>
      </c>
      <c r="G8" s="25" t="s">
        <v>29</v>
      </c>
      <c r="H8" s="21"/>
      <c r="I8" s="76"/>
      <c r="J8" s="16" t="s">
        <v>30</v>
      </c>
      <c r="K8" s="95" t="s">
        <v>31</v>
      </c>
      <c r="L8" s="78"/>
    </row>
    <row r="9" ht="18" customHeight="1" spans="1:12">
      <c r="A9" s="16" t="s">
        <v>32</v>
      </c>
      <c r="B9" s="26" t="s">
        <v>33</v>
      </c>
      <c r="C9" s="16" t="s">
        <v>34</v>
      </c>
      <c r="D9" s="18" t="s">
        <v>35</v>
      </c>
      <c r="E9" s="19"/>
      <c r="F9" s="16" t="s">
        <v>32</v>
      </c>
      <c r="G9" s="27" t="s">
        <v>36</v>
      </c>
      <c r="H9" s="21"/>
      <c r="I9" s="76"/>
      <c r="J9" s="16" t="s">
        <v>34</v>
      </c>
      <c r="K9" s="80" t="s">
        <v>37</v>
      </c>
      <c r="L9" s="78"/>
    </row>
    <row r="10" s="1" customFormat="1" ht="2.25" customHeight="1" spans="1:12">
      <c r="A10" s="28"/>
      <c r="B10" s="29"/>
      <c r="C10" s="30"/>
      <c r="D10" s="30"/>
      <c r="E10" s="30"/>
      <c r="F10" s="30"/>
      <c r="G10" s="31"/>
      <c r="H10" s="31"/>
      <c r="I10" s="31"/>
      <c r="J10" s="30"/>
      <c r="K10" s="31"/>
      <c r="L10" s="37"/>
    </row>
    <row r="11" s="1" customFormat="1" ht="2.25" customHeight="1" spans="1:12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7"/>
    </row>
    <row r="12" s="1" customFormat="1" ht="2.25" customHeight="1" spans="1:12">
      <c r="A12" s="33"/>
      <c r="B12" s="34"/>
      <c r="C12" s="35"/>
      <c r="D12" s="35"/>
      <c r="E12" s="36"/>
      <c r="F12" s="35"/>
      <c r="G12" s="37"/>
      <c r="H12" s="38"/>
      <c r="I12" s="37"/>
      <c r="J12" s="35"/>
      <c r="K12" s="37"/>
      <c r="L12" s="37"/>
    </row>
    <row r="13" ht="18" customHeight="1" spans="1:12">
      <c r="A13" s="39" t="s">
        <v>38</v>
      </c>
      <c r="B13" s="40" t="s">
        <v>39</v>
      </c>
      <c r="C13" s="41"/>
      <c r="D13" s="42"/>
      <c r="E13" s="39" t="s">
        <v>40</v>
      </c>
      <c r="F13" s="39" t="s">
        <v>41</v>
      </c>
      <c r="G13" s="43" t="s">
        <v>42</v>
      </c>
      <c r="H13" s="39" t="s">
        <v>43</v>
      </c>
      <c r="I13" s="39" t="s">
        <v>44</v>
      </c>
      <c r="J13" s="39" t="s">
        <v>45</v>
      </c>
      <c r="K13" s="39" t="s">
        <v>46</v>
      </c>
      <c r="L13" s="81"/>
    </row>
    <row r="14" ht="18" customHeight="1" spans="1:12">
      <c r="A14" s="44"/>
      <c r="B14" s="45"/>
      <c r="C14" s="46"/>
      <c r="D14" s="47"/>
      <c r="E14" s="44"/>
      <c r="F14" s="44" t="s">
        <v>47</v>
      </c>
      <c r="G14" s="44"/>
      <c r="H14" s="44"/>
      <c r="I14" s="44" t="s">
        <v>48</v>
      </c>
      <c r="J14" s="44"/>
      <c r="K14" s="44"/>
      <c r="L14" s="81"/>
    </row>
    <row r="15" s="2" customFormat="1" ht="18" customHeight="1" spans="1:12">
      <c r="A15" s="48" t="s">
        <v>49</v>
      </c>
      <c r="B15" s="49" t="s">
        <v>50</v>
      </c>
      <c r="C15" s="46"/>
      <c r="D15" s="47"/>
      <c r="E15" s="48" t="s">
        <v>51</v>
      </c>
      <c r="F15" s="44">
        <v>677.63</v>
      </c>
      <c r="G15" s="50">
        <v>1</v>
      </c>
      <c r="H15" s="51">
        <v>4</v>
      </c>
      <c r="I15" s="50">
        <f t="shared" ref="I15:I22" si="0">F15*H15</f>
        <v>2710.52</v>
      </c>
      <c r="J15" s="82" t="s">
        <v>52</v>
      </c>
      <c r="K15" s="82" t="s">
        <v>53</v>
      </c>
      <c r="L15" s="81"/>
    </row>
    <row r="16" s="2" customFormat="1" ht="18" customHeight="1" spans="1:12">
      <c r="A16" s="48" t="s">
        <v>54</v>
      </c>
      <c r="B16" s="49" t="s">
        <v>55</v>
      </c>
      <c r="C16" s="46"/>
      <c r="D16" s="47"/>
      <c r="E16" s="48" t="s">
        <v>51</v>
      </c>
      <c r="F16" s="44">
        <v>454.49</v>
      </c>
      <c r="G16" s="50">
        <v>1</v>
      </c>
      <c r="H16" s="51">
        <v>4</v>
      </c>
      <c r="I16" s="50">
        <f t="shared" si="0"/>
        <v>1817.96</v>
      </c>
      <c r="J16" s="82" t="s">
        <v>52</v>
      </c>
      <c r="K16" s="82" t="s">
        <v>53</v>
      </c>
      <c r="L16" s="81"/>
    </row>
    <row r="17" s="2" customFormat="1" ht="18" customHeight="1" spans="1:12">
      <c r="A17" s="48" t="s">
        <v>56</v>
      </c>
      <c r="B17" s="49" t="s">
        <v>57</v>
      </c>
      <c r="C17" s="46"/>
      <c r="D17" s="47"/>
      <c r="E17" s="48" t="s">
        <v>51</v>
      </c>
      <c r="F17" s="44">
        <v>1.19</v>
      </c>
      <c r="G17" s="50">
        <v>4</v>
      </c>
      <c r="H17" s="51">
        <v>16</v>
      </c>
      <c r="I17" s="50">
        <f t="shared" si="0"/>
        <v>19.04</v>
      </c>
      <c r="J17" s="82" t="s">
        <v>52</v>
      </c>
      <c r="K17" s="82" t="s">
        <v>53</v>
      </c>
      <c r="L17" s="81"/>
    </row>
    <row r="18" s="2" customFormat="1" ht="18" customHeight="1" spans="1:12">
      <c r="A18" s="48" t="s">
        <v>58</v>
      </c>
      <c r="B18" s="49" t="s">
        <v>59</v>
      </c>
      <c r="C18" s="46"/>
      <c r="D18" s="47"/>
      <c r="E18" s="48" t="s">
        <v>51</v>
      </c>
      <c r="F18" s="44">
        <v>0.78</v>
      </c>
      <c r="G18" s="50">
        <v>4</v>
      </c>
      <c r="H18" s="51">
        <v>16</v>
      </c>
      <c r="I18" s="50">
        <f t="shared" si="0"/>
        <v>12.48</v>
      </c>
      <c r="J18" s="82" t="s">
        <v>52</v>
      </c>
      <c r="K18" s="82" t="s">
        <v>53</v>
      </c>
      <c r="L18" s="81"/>
    </row>
    <row r="19" s="2" customFormat="1" ht="18" customHeight="1" spans="1:12">
      <c r="A19" s="48" t="s">
        <v>49</v>
      </c>
      <c r="B19" s="49" t="s">
        <v>50</v>
      </c>
      <c r="C19" s="46"/>
      <c r="D19" s="47"/>
      <c r="E19" s="48" t="s">
        <v>51</v>
      </c>
      <c r="F19" s="44">
        <v>677.63</v>
      </c>
      <c r="G19" s="50">
        <v>1</v>
      </c>
      <c r="H19" s="51">
        <v>5</v>
      </c>
      <c r="I19" s="50">
        <f t="shared" si="0"/>
        <v>3388.15</v>
      </c>
      <c r="J19" s="82" t="s">
        <v>52</v>
      </c>
      <c r="K19" s="82" t="s">
        <v>53</v>
      </c>
      <c r="L19" s="81"/>
    </row>
    <row r="20" s="2" customFormat="1" ht="18" customHeight="1" spans="1:12">
      <c r="A20" s="48" t="s">
        <v>54</v>
      </c>
      <c r="B20" s="49" t="s">
        <v>55</v>
      </c>
      <c r="C20" s="46"/>
      <c r="D20" s="47"/>
      <c r="E20" s="48" t="s">
        <v>51</v>
      </c>
      <c r="F20" s="44">
        <v>454.49</v>
      </c>
      <c r="G20" s="50">
        <v>1</v>
      </c>
      <c r="H20" s="51">
        <v>5</v>
      </c>
      <c r="I20" s="50">
        <f t="shared" si="0"/>
        <v>2272.45</v>
      </c>
      <c r="J20" s="82" t="s">
        <v>52</v>
      </c>
      <c r="K20" s="82" t="s">
        <v>53</v>
      </c>
      <c r="L20" s="81"/>
    </row>
    <row r="21" s="2" customFormat="1" ht="18" customHeight="1" spans="1:12">
      <c r="A21" s="48" t="s">
        <v>56</v>
      </c>
      <c r="B21" s="49" t="s">
        <v>57</v>
      </c>
      <c r="C21" s="46"/>
      <c r="D21" s="47"/>
      <c r="E21" s="48" t="s">
        <v>51</v>
      </c>
      <c r="F21" s="44">
        <v>1.19</v>
      </c>
      <c r="G21" s="50">
        <v>4</v>
      </c>
      <c r="H21" s="51">
        <v>20</v>
      </c>
      <c r="I21" s="50">
        <f t="shared" si="0"/>
        <v>23.8</v>
      </c>
      <c r="J21" s="82" t="s">
        <v>52</v>
      </c>
      <c r="K21" s="82" t="s">
        <v>53</v>
      </c>
      <c r="L21" s="81"/>
    </row>
    <row r="22" s="2" customFormat="1" ht="18" customHeight="1" spans="1:12">
      <c r="A22" s="48" t="s">
        <v>58</v>
      </c>
      <c r="B22" s="49" t="s">
        <v>59</v>
      </c>
      <c r="C22" s="46"/>
      <c r="D22" s="47"/>
      <c r="E22" s="48" t="s">
        <v>51</v>
      </c>
      <c r="F22" s="44">
        <v>0.78</v>
      </c>
      <c r="G22" s="50">
        <v>4</v>
      </c>
      <c r="H22" s="51">
        <v>20</v>
      </c>
      <c r="I22" s="50">
        <f t="shared" si="0"/>
        <v>15.6</v>
      </c>
      <c r="J22" s="82" t="s">
        <v>52</v>
      </c>
      <c r="K22" s="82" t="s">
        <v>53</v>
      </c>
      <c r="L22" s="81"/>
    </row>
    <row r="23" ht="18" customHeight="1" spans="1:12">
      <c r="A23" s="52" t="s">
        <v>60</v>
      </c>
      <c r="B23" s="53"/>
      <c r="C23" s="53"/>
      <c r="D23" s="53"/>
      <c r="E23" s="53"/>
      <c r="F23" s="54"/>
      <c r="G23" s="55" t="s">
        <v>61</v>
      </c>
      <c r="H23" s="56"/>
      <c r="I23" s="83">
        <f>SUM(I15:I22)</f>
        <v>10260</v>
      </c>
      <c r="J23" s="84"/>
      <c r="K23" s="85"/>
      <c r="L23" s="86"/>
    </row>
    <row r="24" ht="102.75" customHeight="1" spans="1:12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87"/>
      <c r="L24" s="88"/>
    </row>
    <row r="25" ht="18" customHeight="1" spans="1:12">
      <c r="A25" s="59" t="s">
        <v>63</v>
      </c>
      <c r="B25" s="60" t="s">
        <v>10</v>
      </c>
      <c r="C25" s="61"/>
      <c r="D25" s="61"/>
      <c r="E25" s="61"/>
      <c r="F25" s="62"/>
      <c r="G25" s="63" t="s">
        <v>64</v>
      </c>
      <c r="H25" s="60" t="s">
        <v>65</v>
      </c>
      <c r="I25" s="61"/>
      <c r="J25" s="61"/>
      <c r="K25" s="62"/>
      <c r="L25" s="89"/>
    </row>
    <row r="26" ht="18" customHeight="1" spans="1:12">
      <c r="A26" s="59" t="s">
        <v>66</v>
      </c>
      <c r="B26" s="60" t="s">
        <v>5</v>
      </c>
      <c r="C26" s="61"/>
      <c r="D26" s="61"/>
      <c r="E26" s="61"/>
      <c r="F26" s="62"/>
      <c r="G26" s="63" t="s">
        <v>67</v>
      </c>
      <c r="H26" s="60" t="s">
        <v>68</v>
      </c>
      <c r="I26" s="62"/>
      <c r="J26" s="90" t="s">
        <v>69</v>
      </c>
      <c r="K26" s="91" t="s">
        <v>70</v>
      </c>
      <c r="L26" s="92"/>
    </row>
    <row r="27" ht="21" customHeight="1" spans="1:12">
      <c r="A27" s="59" t="s">
        <v>71</v>
      </c>
      <c r="B27" s="64" t="s">
        <v>72</v>
      </c>
      <c r="C27" s="65"/>
      <c r="D27" s="65"/>
      <c r="E27" s="65"/>
      <c r="F27" s="66"/>
      <c r="G27" s="63" t="s">
        <v>73</v>
      </c>
      <c r="H27" s="67">
        <v>13311369093</v>
      </c>
      <c r="I27" s="62"/>
      <c r="J27" s="90" t="s">
        <v>74</v>
      </c>
      <c r="K27" s="93">
        <v>13811044780</v>
      </c>
      <c r="L27" s="94"/>
    </row>
    <row r="28" ht="14.25" customHeight="1" spans="1:1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customHeight="1" spans="1:1">
      <c r="A29" s="69"/>
    </row>
    <row r="30" customHeight="1" spans="2:9">
      <c r="B30" s="70" t="s">
        <v>75</v>
      </c>
      <c r="I30" s="70" t="s">
        <v>76</v>
      </c>
    </row>
    <row r="31" customHeight="1" spans="2:9">
      <c r="B31" s="70"/>
      <c r="I31" s="70"/>
    </row>
    <row r="32" customHeight="1" spans="2:9">
      <c r="B32" s="70" t="s">
        <v>77</v>
      </c>
      <c r="I32" s="70" t="s">
        <v>78</v>
      </c>
    </row>
    <row r="33" customHeight="1" spans="1:1">
      <c r="A33" s="71"/>
    </row>
  </sheetData>
  <mergeCells count="24">
    <mergeCell ref="D6:E6"/>
    <mergeCell ref="G6:I6"/>
    <mergeCell ref="D7:E7"/>
    <mergeCell ref="G7:I7"/>
    <mergeCell ref="D8:E8"/>
    <mergeCell ref="G8:I8"/>
    <mergeCell ref="D9:E9"/>
    <mergeCell ref="G9:I9"/>
    <mergeCell ref="A23:F23"/>
    <mergeCell ref="G23:H23"/>
    <mergeCell ref="A24:K24"/>
    <mergeCell ref="B25:F25"/>
    <mergeCell ref="H25:K25"/>
    <mergeCell ref="B26:F26"/>
    <mergeCell ref="H26:I26"/>
    <mergeCell ref="B27:F27"/>
    <mergeCell ref="H27:I27"/>
    <mergeCell ref="A13:A14"/>
    <mergeCell ref="E13:E14"/>
    <mergeCell ref="H13:H14"/>
    <mergeCell ref="J13:J14"/>
    <mergeCell ref="K13:K14"/>
    <mergeCell ref="C1:I2"/>
    <mergeCell ref="B13:D14"/>
  </mergeCells>
  <pageMargins left="0.708333313465118" right="0.510416686534882" top="0.541666686534882" bottom="0.427083343267441" header="0.3125" footer="0.3125"/>
  <pageSetup paperSize="9" orientation="landscape" useFirstPageNumber="1"/>
  <headerFooter>
    <oddFooter>&amp;R&amp;P/&amp;N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zhangweihong</cp:lastModifiedBy>
  <dcterms:created xsi:type="dcterms:W3CDTF">2019-09-29T02:43:18Z</dcterms:created>
  <dcterms:modified xsi:type="dcterms:W3CDTF">2019-09-29T02:50:10Z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