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 firstSheet="32" activeTab="37"/>
  </bookViews>
  <sheets>
    <sheet name="内视镜6月" sheetId="9" r:id="rId1"/>
    <sheet name="后视镜6月" sheetId="10" r:id="rId2"/>
    <sheet name="内视镜7月" sheetId="11" r:id="rId3"/>
    <sheet name="后市镜7月" sheetId="12" r:id="rId4"/>
    <sheet name="内视镜8月" sheetId="13" r:id="rId5"/>
    <sheet name="后视镜8月" sheetId="14" r:id="rId6"/>
    <sheet name="后视镜9月" sheetId="15" r:id="rId7"/>
    <sheet name="内视镜9月" sheetId="16" r:id="rId8"/>
    <sheet name="后视镜10月" sheetId="17" r:id="rId9"/>
    <sheet name="内视镜10月" sheetId="18" r:id="rId10"/>
    <sheet name="后视镜11月" sheetId="19" r:id="rId11"/>
    <sheet name="内视镜11月" sheetId="20" r:id="rId12"/>
    <sheet name="后视镜12月" sheetId="21" r:id="rId13"/>
    <sheet name="内视镜12月" sheetId="22" r:id="rId14"/>
    <sheet name="后视镜1月" sheetId="23" r:id="rId15"/>
    <sheet name="内视镜1月" sheetId="24" r:id="rId16"/>
    <sheet name="后视镜2月" sheetId="25" r:id="rId17"/>
    <sheet name="内视镜2月" sheetId="26" r:id="rId18"/>
    <sheet name="后视镜3月" sheetId="27" r:id="rId19"/>
    <sheet name="内视镜3月" sheetId="28" r:id="rId20"/>
    <sheet name="后视镜4月" sheetId="29" r:id="rId21"/>
    <sheet name="内视镜4月" sheetId="30" r:id="rId22"/>
    <sheet name="内视镜5月" sheetId="31" r:id="rId23"/>
    <sheet name="后视镜5月" sheetId="32" r:id="rId24"/>
    <sheet name="后视镜  6月" sheetId="33" r:id="rId25"/>
    <sheet name="内视镜 6月" sheetId="34" r:id="rId26"/>
    <sheet name="内 视镜7月" sheetId="35" r:id="rId27"/>
    <sheet name="后 视镜7 月" sheetId="36" r:id="rId28"/>
    <sheet name="后 视镜8月" sheetId="37" r:id="rId29"/>
    <sheet name="内视镜 8月" sheetId="38" r:id="rId30"/>
    <sheet name="后视镜  9月" sheetId="39" r:id="rId31"/>
    <sheet name="内视镜  9月" sheetId="40" r:id="rId32"/>
    <sheet name="后视镜10 月" sheetId="41" r:id="rId33"/>
    <sheet name="内视镜 10月" sheetId="42" r:id="rId34"/>
    <sheet name="后视镜11 月" sheetId="43" r:id="rId35"/>
    <sheet name="内视镜 11月" sheetId="44" r:id="rId36"/>
    <sheet name="后视镜12月份" sheetId="45" r:id="rId37"/>
    <sheet name="内视镜12月份" sheetId="46" r:id="rId38"/>
  </sheets>
  <definedNames>
    <definedName name="_xlnm.Print_Area" localSheetId="14">后视镜1月!$A$1:$M$32</definedName>
    <definedName name="_xlnm.Print_Area" localSheetId="1">后视镜6月!$A$1:$N$44</definedName>
    <definedName name="_xlnm.Print_Area" localSheetId="6">后视镜9月!$A$1:$M$46</definedName>
    <definedName name="_xlnm.Print_Area" localSheetId="0">内视镜6月!$A$1:$S$27</definedName>
  </definedNames>
  <calcPr calcId="144525" concurrentCalc="0"/>
</workbook>
</file>

<file path=xl/sharedStrings.xml><?xml version="1.0" encoding="utf-8"?>
<sst xmlns="http://schemas.openxmlformats.org/spreadsheetml/2006/main" count="3989" uniqueCount="1244">
  <si>
    <t>车间异常工时审批表</t>
  </si>
  <si>
    <t>车间：后视镜</t>
  </si>
  <si>
    <t>班组：内视镜6月</t>
  </si>
  <si>
    <t>序号</t>
  </si>
  <si>
    <t>日期</t>
  </si>
  <si>
    <t>异常事项/内容</t>
  </si>
  <si>
    <t>原因分析</t>
  </si>
  <si>
    <t>完成数量</t>
  </si>
  <si>
    <t>作业人数</t>
  </si>
  <si>
    <t>合计工时</t>
  </si>
  <si>
    <t>标准工时   费用</t>
  </si>
  <si>
    <t>总费用</t>
  </si>
  <si>
    <t>备注：（作业人员或其他事项）</t>
  </si>
  <si>
    <t>修驭菱镜座</t>
  </si>
  <si>
    <t>模具不良。需生产修整使用</t>
  </si>
  <si>
    <t>刘芹、李跃茹、 孙桂平、姚秀玲、刘二平、张立茶</t>
  </si>
  <si>
    <t>修驭菱镜座，镜盖</t>
  </si>
  <si>
    <t>刘芹、 孙桂平、姚秀玲、刘二平、张立茶、王秀翠、刘海凤、张静</t>
  </si>
  <si>
    <t>出口1475右置车后视镜</t>
  </si>
  <si>
    <t>客户要求，特殊包装。</t>
  </si>
  <si>
    <t>刘芹、 孙桂平、姚秀玲、刘二平、张立茶、王秀翠、刘海凤、张静、李跃茹</t>
  </si>
  <si>
    <t>协助仓库换包装箱</t>
  </si>
  <si>
    <t>修驭菱镜盖</t>
  </si>
  <si>
    <t>刘芹、 孙桂平、姚秀玲、刘二平、张立茶、王秀翠、刘海凤、李跃茹</t>
  </si>
  <si>
    <t>消防培训</t>
  </si>
  <si>
    <t>公司组织</t>
  </si>
  <si>
    <t>王秀翠</t>
  </si>
  <si>
    <t>组装华菱补盲镜</t>
  </si>
  <si>
    <t>新产品，产品工程部没有确定定额（其中200只没贴标识，前序准备完毕）</t>
  </si>
  <si>
    <r>
      <rPr>
        <sz val="11"/>
        <color indexed="8"/>
        <rFont val="宋体"/>
        <charset val="134"/>
      </rPr>
      <t>6月</t>
    </r>
    <r>
      <rPr>
        <sz val="11"/>
        <color indexed="8"/>
        <rFont val="宋体"/>
        <charset val="134"/>
      </rPr>
      <t>20</t>
    </r>
  </si>
  <si>
    <t>组装华菱补盲镜（因缺料，二次生产，前序准备完毕。）</t>
  </si>
  <si>
    <t>新产品，产品工程部没有确定定额</t>
  </si>
  <si>
    <t>组装华菱补盲镜湖南</t>
  </si>
  <si>
    <t>刘芹、 孙桂平、姚秀玲、刘二平、张立茶、刘海凤、李跃茹、张静</t>
  </si>
  <si>
    <t>清理后视镜二楼车间，对接北京后视镜转移</t>
  </si>
  <si>
    <t>因高温作业，生产线安装，尘土较多环境恶劣。特申请此工时12元，每小时。</t>
  </si>
  <si>
    <t>盘点</t>
  </si>
  <si>
    <t>合计</t>
  </si>
  <si>
    <t xml:space="preserve">         编制：                                          审核：                                                          批准：</t>
  </si>
  <si>
    <t>班组：后视镜6月</t>
  </si>
  <si>
    <t>组装前下视镜(1B20082100205）</t>
  </si>
  <si>
    <t>李瑞青、张立霞、吴迎宾、王真</t>
  </si>
  <si>
    <t>首次试制北京转产VT后视镜（前序工作）</t>
  </si>
  <si>
    <t>王真、李瑞青、高焕清、张立霞、王世涛、于铭帅、吴迎宾、李勇、张元腾、王骏、王康、张文政、韩旭</t>
  </si>
  <si>
    <t>组装VT后视镜</t>
  </si>
  <si>
    <t>王真、李瑞青、高焕清、张立霞、王世涛、于铭帅、吴迎宾、李勇、张元腾、王骏、王康、张文政、韩旭、杨青、夏连振</t>
  </si>
  <si>
    <t>试制北京转产VT后视镜（前序工作）</t>
  </si>
  <si>
    <t>王真、李瑞青、高焕清、张立霞、王世涛、于铭帅、吴迎宾、杨寿松、韩文昌、王骏、王康、张文政、韩旭、杨青、夏连振</t>
  </si>
  <si>
    <t>盘点车间塑料箱，并做标识排序。</t>
  </si>
  <si>
    <t>公司要求</t>
  </si>
  <si>
    <t>王真、李瑞青、张立霞、高焕清、王世涛</t>
  </si>
  <si>
    <t>组装VT后视镜（避免镜体划伤，临时增加垫布片工序）</t>
  </si>
  <si>
    <t>张文政、杨青、王康、王骏、韩旭、夏连振、杨寿松、韩文昌、张猛、张进、李彬彬、吴迎宾、于铭帅、李勇、张元腾。</t>
  </si>
  <si>
    <t>组装华菱后视镜（湖南）</t>
  </si>
  <si>
    <t>王真、李瑞青、张立霞、杨青、王康、夏连振、张进、王岗、郭瑞彬、于铭帅。</t>
  </si>
  <si>
    <t>准备欧马可后视镜前序工作（L082100000003/04)</t>
  </si>
  <si>
    <t>组装华菱后视镜</t>
  </si>
  <si>
    <t>王真、李瑞青、高焕清、王岗、张立霞、张进、郭瑞彬、王康、王骏、夏连振、杨青。</t>
  </si>
  <si>
    <t>组装出口欧马可后视镜</t>
  </si>
  <si>
    <t>1580后视镜，H3后视镜，主机厂要求更换条形码</t>
  </si>
  <si>
    <t>客户要求</t>
  </si>
  <si>
    <t>王真、李瑞青、高焕清、王岗、张立霞、张进、郭瑞彬、王康、杨青。娄明宣、张猛</t>
  </si>
  <si>
    <t>清理二楼通道（高温作业，环境较脏，特申请12元每小时）</t>
  </si>
  <si>
    <t>迎接摄制组</t>
  </si>
  <si>
    <t>清理二楼后视镜车间。对接北京后视镜转移。</t>
  </si>
  <si>
    <t>李瑞清、张立霞、高焕清、王康、杨青</t>
  </si>
  <si>
    <t>A2前下视镜，设变。胶垫更换硅胶粘贴。</t>
  </si>
  <si>
    <t>H3后视镜改变包装方式。</t>
  </si>
  <si>
    <t>王真、李瑞青、王岗、张进、郭瑞彬、王康、杨青。娄明宣、张猛、王钰源、李彬彬、夏连振、（后视镜成立前工序班组，参与生产。）</t>
  </si>
  <si>
    <t>组装矿山车下视镜头</t>
  </si>
  <si>
    <t>王真、李瑞青、王岗、张进、郭瑞彬、王康、杨青。娄明宣、张猛、王钰源、李彬彬、夏连振、张文政（前工序没参与生产）</t>
  </si>
  <si>
    <t>组装VT后视镜（北京物料来货不足，延误工时。）</t>
  </si>
  <si>
    <t>王真、李瑞青、王岗、张进、郭瑞彬、王康、杨青。娄明宣、张猛、王钰源、李彬彬、夏连振（后视镜成立前工序班组。参与生产。）</t>
  </si>
  <si>
    <t>王真、李瑞青、王岗、张进、郭瑞彬、王康、杨青。王钰源、李彬彬、夏连振、张文政（前工序没参与生产）</t>
  </si>
  <si>
    <t>合计：</t>
  </si>
  <si>
    <r>
      <rPr>
        <sz val="10"/>
        <color indexed="8"/>
        <rFont val="微软雅黑"/>
        <charset val="134"/>
      </rPr>
      <t xml:space="preserve">编制：                                                               审核：                                                                                          </t>
    </r>
    <r>
      <rPr>
        <sz val="10"/>
        <color indexed="8"/>
        <rFont val="微软雅黑"/>
        <charset val="134"/>
      </rPr>
      <t xml:space="preserve">                         </t>
    </r>
    <r>
      <rPr>
        <sz val="10"/>
        <color indexed="8"/>
        <rFont val="微软雅黑"/>
        <charset val="134"/>
      </rPr>
      <t xml:space="preserve">    批准：</t>
    </r>
  </si>
  <si>
    <t>班组：内视镜7月</t>
  </si>
  <si>
    <t>公司全员盘点（成品库）</t>
  </si>
  <si>
    <t>——</t>
  </si>
  <si>
    <t>刘芹、 姚秀玲、刘二平、张立茶、王秀翠、刘海凤、张静、李跃茹（年中盘点，特申请12元/小时）。</t>
  </si>
  <si>
    <t>公司全员盘点（二楼成品库）</t>
  </si>
  <si>
    <t>刘芹、 姚秀玲、刘二平、张立茶、王秀翠、刘海凤、张静、李跃茹、孙桂平（年中盘点，特申请12元/小时）。</t>
  </si>
  <si>
    <t>刘芹、 姚秀玲、刘二平、张立茶、王秀翠、刘海凤、张静、李跃茹、孙桂平</t>
  </si>
  <si>
    <t>准备C7补盲镜/A2补盲镜前序</t>
  </si>
  <si>
    <t>北京新产品，无定额</t>
  </si>
  <si>
    <t>刘芹、 姚秀玲、刘二平、王秀翠、刘海凤、张静、李跃茹、孙桂平</t>
  </si>
  <si>
    <t>组装C7补盲镜/A2补盲镜</t>
  </si>
  <si>
    <t>组装ETX新国标补盲镜</t>
  </si>
  <si>
    <t>刘芹、 姚秀玲、刘二平、张立茶、王秀翠、刘海凤、张静、李跃茹</t>
  </si>
  <si>
    <t>刘芹、 姚秀玲、刘二平、张立茶、孙桂平、李跃茹、王秀翠</t>
  </si>
  <si>
    <t>刘芹、 姚秀玲、孙桂平、刘二平、张立茶</t>
  </si>
  <si>
    <t>出口1475后视镜</t>
  </si>
  <si>
    <t>包装特殊要求</t>
  </si>
  <si>
    <t>刘芹、 姚秀玲、张立茶、王秀翠、刘海凤、张静、</t>
  </si>
  <si>
    <t>7月14</t>
  </si>
  <si>
    <t>灯镜标准库房搬迁</t>
  </si>
  <si>
    <t>公司规划需要</t>
  </si>
  <si>
    <t>刘芹、 姚秀玲、刘二平、王秀翠、刘海凤、张静、孙桂平</t>
  </si>
  <si>
    <t>7月15</t>
  </si>
  <si>
    <t>组装H4侧下视镜</t>
  </si>
  <si>
    <t>刘芹、 姚秀玲、刘二平、张立茶、王秀翠、刘海凤、张静孙桂平</t>
  </si>
  <si>
    <t>刘芹、 姚秀玲、刘二平、张立茶、刘海凤、张静</t>
  </si>
  <si>
    <t>组装H4侧下视镜/C7补盲镜</t>
  </si>
  <si>
    <t>ETX新国标补盲镜，整理包装</t>
  </si>
  <si>
    <t>7月17</t>
  </si>
  <si>
    <t>组装C7补盲镜。及部分补盲镜包装</t>
  </si>
  <si>
    <t>组装C7补盲镜。ETX路面镜。济南补盲镜头</t>
  </si>
  <si>
    <t>准备6486室内镜/H4侧下视镜前序。</t>
  </si>
  <si>
    <t>组装华菱补盲镜。H4侧下视镜</t>
  </si>
  <si>
    <t>准备C7补盲镜/6486内视镜前序</t>
  </si>
  <si>
    <t>组装C7补盲镜/6486室内镜</t>
  </si>
  <si>
    <t>组装H4侧下视镜，济南补盲镜</t>
  </si>
  <si>
    <t>6486内视镜前序</t>
  </si>
  <si>
    <t>刘芹、 姚秀玲、刘二平、张立茶、刘海凤、张静、李跃茹、孙桂平</t>
  </si>
  <si>
    <t>刘芹、 姚秀玲、刘二平、张立茶、刘海凤、张静、孙桂平</t>
  </si>
  <si>
    <t>组装6486内视镜，A2路面镜，欧马可侧下视镜</t>
  </si>
  <si>
    <t>刘芹、 姚秀玲、张立茶、王秀翠、刘海凤、张静、李跃茹、孙桂平</t>
  </si>
  <si>
    <t>后视镜车间做地面标识</t>
  </si>
  <si>
    <t>摆放北京转移设备</t>
  </si>
  <si>
    <t>王秀翠、张静、刘海凤</t>
  </si>
  <si>
    <t>组装济南补盲镜，A2路面镜，曼项目前下视镜</t>
  </si>
  <si>
    <t>组装H4侧下视镜。济南补盲镜头</t>
  </si>
  <si>
    <t>组装北京新产品。曼项目、捷运侧下视、济南补盲镜</t>
  </si>
  <si>
    <t>公司16949课程培训</t>
  </si>
  <si>
    <t>16949体系规范运行</t>
  </si>
  <si>
    <t>清理后视镜二楼黄标线。搬运北京转移工作台，检具，布置流水线工位。</t>
  </si>
  <si>
    <t>北京后视镜转产</t>
  </si>
  <si>
    <t>组装6486内视镜</t>
  </si>
  <si>
    <t>协助北京人员整理M31RB后视镜物料</t>
  </si>
  <si>
    <t>北京转移新产品，试制无定额。</t>
  </si>
  <si>
    <t>刘芹、刘海凤</t>
  </si>
  <si>
    <t>试装M31RB后视镜</t>
  </si>
  <si>
    <t>编制：</t>
  </si>
  <si>
    <t>审核：</t>
  </si>
  <si>
    <t>批准：</t>
  </si>
  <si>
    <t>——-</t>
  </si>
  <si>
    <t>王真·李瑞青·王岗·王康·杨青·夏连振·李彬彬·郭瑞彬·王钰源·张进(申请12元/小时）</t>
  </si>
  <si>
    <t>王真·王岗·王康·杨青·王钰源·李彬彬·李瑞清·夏连振·张进</t>
  </si>
  <si>
    <t>组装VT半成品</t>
  </si>
  <si>
    <t>王真·李瑞青·王岗·王康·杨青·夏连振·李彬彬·郭瑞彬·王钰源·张进·张猛·娄明宣</t>
  </si>
  <si>
    <t>组装华凌后视镜</t>
  </si>
  <si>
    <t>新产品，产品工程部无定额</t>
  </si>
  <si>
    <t>组装出口捷运前下视镜</t>
  </si>
  <si>
    <t>王真·李瑞青·王岗·王康·杨青·夏连振·李彬彬·郭瑞彬·王钰源·张进·张猛·娄明宣·张文政</t>
  </si>
  <si>
    <t>组装五征散件产品</t>
  </si>
  <si>
    <t>搬迁标准件仓库</t>
  </si>
  <si>
    <t>北京转移，新布局</t>
  </si>
  <si>
    <t>王真·李瑞青·王岗·王康·杨青·夏连振·李彬彬·郭瑞彬·王钰源·张进·张猛·娄明宣·张文政（申请12元/小时）</t>
  </si>
  <si>
    <t>王真·李瑞青·王岗·王康·杨青·夏连振·李彬彬·郭瑞彬·王钰源·张进·张猛·娄明宣·张文政·杨亚彬</t>
  </si>
  <si>
    <t>组装销售公司产品</t>
  </si>
  <si>
    <t>组装北奔新产品</t>
  </si>
  <si>
    <t>组装出口欧马可后视镜及销售公司产品</t>
  </si>
  <si>
    <t>王真·李瑞青·王岗·王康·杨青·夏连振·李彬彬·郭瑞彬·张进·张猛·娄明宣·张文政·杨亚彬</t>
  </si>
  <si>
    <t>王真·李瑞青·王岗·王康·杨青·夏连振·李彬彬·郭瑞彬·张进·张猛·娄明宣·张文政杨亚彬谷云城（申请12元/小时）</t>
  </si>
  <si>
    <t>组装VT后视镜及ETX改型后视镜</t>
  </si>
  <si>
    <t>王真·李瑞青·王岗·王康·杨青·夏连振·李彬彬·郭瑞彬·张进·张猛·娄明宣·张文政·杨亚彬·谷云城</t>
  </si>
  <si>
    <t>组装H3宽车下视镜</t>
  </si>
  <si>
    <t>组装VT后视镜及2280后视镜</t>
  </si>
  <si>
    <t>王真·李瑞青·王岗·王康·杨青·夏连振·李彬彬·郭瑞彬·张进·张猛·娄明宣·张文政·杨亚彬·谷云城·王凯波</t>
  </si>
  <si>
    <t>王真·李瑞青·王岗·王康·杨青·夏连振·李彬彬·郭瑞彬·张进·张猛·娄明宣·杨亚彬·王凯波</t>
  </si>
  <si>
    <t>组装H4后视镜</t>
  </si>
  <si>
    <t>王真·李瑞青·王康·杨青·夏连振·李彬彬·郭瑞彬·张进·张猛·娄明宣·杨亚彬·王凯波·谷云城</t>
  </si>
  <si>
    <t>组装出口后视镜</t>
  </si>
  <si>
    <t>组装、清理北京转移物料架 ，摆放治具，检具。</t>
  </si>
  <si>
    <t>王真·李瑞青·王岗·王康·杨青·李彬彬·郭瑞彬·张进·张猛·娄明宣·张文政·杨亚彬·谷云城·王凯波.王钰源</t>
  </si>
  <si>
    <t>清理后视镜车间黄漆地标线</t>
  </si>
  <si>
    <t>王真·李瑞青·王岗·王康·杨青·李彬彬·张进·张猛·娄明宣·张文政·杨亚彬·谷云城·王钰源.郭瑞彬</t>
  </si>
  <si>
    <t>组装豪泺右置车新产品</t>
  </si>
  <si>
    <t>组装北京转移重卡流水线</t>
  </si>
  <si>
    <t>北京转移生产需要</t>
  </si>
  <si>
    <t>王真·李瑞青·王岗·王康·杨青·张进·张猛·娄明宣·张文政·杨亚彬·谷云城·王钰源.郭瑞彬</t>
  </si>
  <si>
    <t>赵义臣、贾文帅、刘冲冲、张立江、赵红亮</t>
  </si>
  <si>
    <r>
      <rPr>
        <sz val="11"/>
        <color indexed="8"/>
        <rFont val="宋体"/>
        <charset val="134"/>
      </rPr>
      <t>组装E</t>
    </r>
    <r>
      <rPr>
        <sz val="11"/>
        <color indexed="8"/>
        <rFont val="宋体"/>
        <charset val="134"/>
      </rPr>
      <t>TX左后视镜</t>
    </r>
  </si>
  <si>
    <t>娄明宣、王岗、张进、张文政、王康、郭瑞彬、王钰源、杨青</t>
  </si>
  <si>
    <r>
      <rPr>
        <sz val="11"/>
        <color indexed="8"/>
        <rFont val="宋体"/>
        <charset val="134"/>
      </rPr>
      <t>组装E</t>
    </r>
    <r>
      <rPr>
        <sz val="11"/>
        <color indexed="8"/>
        <rFont val="宋体"/>
        <charset val="134"/>
      </rPr>
      <t>TX路面镜、H4下视镜、C7补盲镜</t>
    </r>
  </si>
  <si>
    <t>张文政、张进、赵义臣、贾文帅、刘冲冲、张立江、赵红亮</t>
  </si>
  <si>
    <t>组装ETX后视镜、VT平顶下视镜、新国标路面镜</t>
  </si>
  <si>
    <t>王真·李瑞青·王岗·王康·杨青·张进·娄明宣·杨亚彬·谷云城·王钰源.郭瑞彬.王凯波.李彬彬</t>
  </si>
  <si>
    <t>整理后视镜东区北京转移物料架，整理清洁后视镜车间。</t>
  </si>
  <si>
    <t>王真·李瑞青·王康·杨青·张进·娄明宣·杨亚彬·谷云城·王钰源.郭瑞彬.王凯波.李彬彬.张文政.张猛.赵义臣.贾文帅.赵红亮.张立江</t>
  </si>
  <si>
    <r>
      <rPr>
        <sz val="11"/>
        <color indexed="8"/>
        <rFont val="宋体"/>
        <charset val="134"/>
      </rPr>
      <t>组装H</t>
    </r>
    <r>
      <rPr>
        <sz val="11"/>
        <color indexed="8"/>
        <rFont val="宋体"/>
        <charset val="134"/>
      </rPr>
      <t>4补盲镜、VT高顶下视、ETX手动改型后视镜</t>
    </r>
  </si>
  <si>
    <t>王真·李瑞青·王岗·王康·杨青·张进·娄明宣·谷云城·王钰源.郭瑞彬.王凯波.李彬彬.张文政.张猛.赵义臣.贾文帅.赵红亮.张立江</t>
  </si>
  <si>
    <t>班组：内视镜8月</t>
  </si>
  <si>
    <t>试装M31RB后视镜前序</t>
  </si>
  <si>
    <t>刘芹 李跃茹 王秀翠 刘海凤 张静 姚秀玲 孙桂平 刘二平 张立茶</t>
  </si>
  <si>
    <t>成品库盘点</t>
  </si>
  <si>
    <t>公司盘点，特申请12元/小时</t>
  </si>
  <si>
    <t xml:space="preserve">因注塑人员紧张生产线修整，按注塑工时计算。12元/小时刘海凤 张静 姚秀玲 </t>
  </si>
  <si>
    <t xml:space="preserve">因注塑人员紧张生产线修整，按注塑工时计算。12元/小时王秀翠 刘海凤 张静 姚秀玲 刘二平 李跃茹 </t>
  </si>
  <si>
    <t>刘芹 孙桂平 张立茶</t>
  </si>
  <si>
    <t>因注塑人员紧张生产线修整，按注塑工时计算。12元/小时王秀翠 刘海凤 张静 姚秀玲 刘二平 李跃茹 刘芹 孙桂平 张立茶</t>
  </si>
  <si>
    <t>张静 刘芹 刘二平</t>
  </si>
  <si>
    <t>因注塑人员紧张生产线修整，按注塑工时计算。12元/小时 刘海凤 姚秀玲 孙桂平</t>
  </si>
  <si>
    <t>因注塑人员紧张生产线修整，按注塑工时计算。12元/小时 刘海凤 张静 姚秀玲 刘二平 李跃茹 王二保</t>
  </si>
  <si>
    <t>刘海凤 李跃茹 王二保</t>
  </si>
  <si>
    <t>因注塑人员紧张生产线修整，按注塑工时计算。12元/小时刘海凤 张静 姚秀玲 刘二平 李跃茹 刘芹 孙桂平 张立茶 王二保</t>
  </si>
  <si>
    <t>濠泺电加热线(北京来线）</t>
  </si>
  <si>
    <t>王秀翠 刘海凤 刘芹</t>
  </si>
  <si>
    <t>刘海凤 姚秀玲 刘二平 李跃茹 刘芹 孙桂平 张立茶    王二保</t>
  </si>
  <si>
    <t>因注塑人员紧张生产线修整，按注塑工时计算。12元/小时刘海凤 王秀翠 姚秀玲 刘二平 李跃茹 刘芹 孙桂平 张立茶 王二保</t>
  </si>
  <si>
    <t>刘海凤 王秀翠 姚秀玲 刘二平 李跃茹 刘芹 孙桂平    张立茶 王二保</t>
  </si>
  <si>
    <t>M31RB后视镜打包装</t>
  </si>
  <si>
    <t>包装箱插片缺料。未完成打包。在工装车内            刘海凤 王秀翠 姚秀玲 刘二平 李跃茹 刘芹 孙桂平    张立茶 王二保</t>
  </si>
  <si>
    <t xml:space="preserve">因注塑人员紧张生产线修整，按注塑工时计算。12元/小时刘海凤 姚秀玲 刘二平  孙桂平 张立茶 </t>
  </si>
  <si>
    <t>刘海凤 张静 刘芹 姚秀玲 孙桂平 李跃茹 刘二平 张立茶 王二保 齐旺</t>
  </si>
  <si>
    <t>拆退货</t>
  </si>
  <si>
    <t>市场失效件</t>
  </si>
  <si>
    <t>王秀翠 刘海凤 张静 刘芹 姚秀玲 孙桂平 李跃茹 刘二平 张立茶 王二保 齐旺 张永旺 齐家正</t>
  </si>
  <si>
    <t>奥驰P73后视镜</t>
  </si>
  <si>
    <t>镜杆不合格需要返修</t>
  </si>
  <si>
    <t>奥驰拆镜杆，销子不好拆。      王秀翠 张永旺 李跃茹</t>
  </si>
  <si>
    <t>扶手及铰链</t>
  </si>
  <si>
    <t>因注塑人员紧张生产线修整，按注塑工时计算。12元/小时刘海凤 张静 刘芹 姚秀玲 孙桂平 李跃茹 刘二平 张立茶 王二保</t>
  </si>
  <si>
    <t>6486内视镜打包装</t>
  </si>
  <si>
    <t>6486室内镜组装总成时，包装箱内插片缺料，未一次性完成包装。             王秀翠 张永旺 张立茶 刘海凤</t>
  </si>
  <si>
    <t>因注塑人员紧张生产线修整，按注塑工时计算。12元/小时 王秀翠 刘海凤 张静 刘芹 姚秀玲 孙桂平 李跃茹 刘二平 张立茶 王二保 齐旺 张永旺 齐家正</t>
  </si>
  <si>
    <t>因注塑人员紧张生产线修整，按注塑工时计算。12元/小时刘海凤 姚秀玲 刘二平 刘芹 张静 张立茶 王二保</t>
  </si>
  <si>
    <t>试装M31RB后视镜首批河北人员试装</t>
  </si>
  <si>
    <t>清理二楼办公室（超声波焊接室）</t>
  </si>
  <si>
    <t>刘二平 齐旺 齐家正</t>
  </si>
  <si>
    <t>因注塑人员紧张生产线修整，按注塑工时计算。12元/小时  王秀翠 刘海凤 张静 刘芹 姚秀玲 孙桂平 李跃茹 刘二平 张立茶 王二保 齐旺 张永旺 齐家正</t>
  </si>
  <si>
    <t>组装物料架</t>
  </si>
  <si>
    <t>齐旺 齐家正</t>
  </si>
  <si>
    <t>迎审清理二楼现场</t>
  </si>
  <si>
    <t>刘海凤 张静 刘芹 姚秀玲 孙桂平 李跃茹 刘二平 张立茶 王二保 齐旺 张永旺 齐家正</t>
  </si>
  <si>
    <t>地面喷漆做地标线（迎接审核）迎审</t>
  </si>
  <si>
    <t>王秀翠 刘海凤 张静 刘芹 姚秀玲 孙桂平 李跃茹 刘二平 张立茶 王二保 齐旺 齐家正</t>
  </si>
  <si>
    <t>姚秀玲 孙桂平 李跃茹 刘二平 张立茶 王二保 齐旺    齐家正</t>
  </si>
  <si>
    <t>迎审二楼后视镜地面做地标线</t>
  </si>
  <si>
    <t>清理现场。支援D组</t>
  </si>
  <si>
    <t>孙桂平 姚秀玲</t>
  </si>
  <si>
    <t>H4侧下视压框缩水变形，生产中停线。（注塑车间） 王秀翠 刘海凤 张静 刘芹 姚秀玲 孙桂平 李跃茹 刘二平 张立茶 王二保 齐旺 张永旺 齐家正</t>
  </si>
  <si>
    <t>清点二楼M31RB乘用车U型线物料</t>
  </si>
  <si>
    <t>————</t>
  </si>
  <si>
    <t>做地标线，打扫二楼北面办公室</t>
  </si>
  <si>
    <t>王秀翠 姚秀玲 李跃茹</t>
  </si>
  <si>
    <t>整理后视镜车间</t>
  </si>
  <si>
    <t>H4侧下视，镜座缺料包装箱缺料二次生产。            王秀翠 刘海凤 张静 刘芹 姚秀玲 孙桂平 李跃茹 刘二平 张立茶 王二保 齐旺 张永旺 齐家正</t>
  </si>
  <si>
    <t>刘海凤 刘芹 孙桂平</t>
  </si>
  <si>
    <t>流水线粘毛毡做防护，不能正常流线            王秀翠 刘海凤 张静 刘芹 姚秀玲 孙桂平 李跃茹 刘二平 张立茶 王二保 齐旺 张永旺 齐家正</t>
  </si>
  <si>
    <t>王秀翠 刘海凤 刘芹 张静 张立茶</t>
  </si>
  <si>
    <t>H3镜头换镜片</t>
  </si>
  <si>
    <t>清理积压品</t>
  </si>
  <si>
    <t>姚秀玲 孙桂平 李跃茹 刘二平 王二保 齐旺 齐家正    张永旺</t>
  </si>
  <si>
    <t>刘芹 王秀翠 张静 刘二平 姚秀玲 孙桂平 李跃茹 张立茶 齐旺 齐家正 张永旺 王二保</t>
  </si>
  <si>
    <r>
      <rPr>
        <sz val="11"/>
        <color indexed="8"/>
        <rFont val="宋体"/>
        <charset val="134"/>
      </rPr>
      <t>6</t>
    </r>
    <r>
      <rPr>
        <sz val="11"/>
        <color indexed="8"/>
        <rFont val="宋体"/>
        <charset val="134"/>
      </rPr>
      <t>486内视镜前序</t>
    </r>
  </si>
  <si>
    <t>李跃茹</t>
  </si>
  <si>
    <t>用工装试装M31RB镜片</t>
  </si>
  <si>
    <t>王秀翠 张静</t>
  </si>
  <si>
    <t>迎审整理后视镜车间</t>
  </si>
  <si>
    <t>清理原车间黄漆标线（申请12/小时） 王秀翠 刘芹 张静 姚秀玲 孙桂平 李跃茹 刘二平 张立茶 王二保 齐旺 齐家正 张永旺</t>
  </si>
  <si>
    <t>迎审整理现场清理流水线</t>
  </si>
  <si>
    <t>（申请12/小时）    刘海凤 张静 刘芹 姚秀玲 孙桂平 李跃茹 刘二平 张立茶 王二保 齐旺 张永旺 齐家正</t>
  </si>
  <si>
    <t>组装6486后视镜</t>
  </si>
  <si>
    <t>刘海凤 张静 刘芹 姚秀玲 孙桂平 李跃茹 刘二平 张立茶 王二保 张永旺 齐家正 王秀翠</t>
  </si>
  <si>
    <t>清理M31RB物料。准备前序，挑选镜片。</t>
  </si>
  <si>
    <t>迎审U型线布局，定位，清理工作台。</t>
  </si>
  <si>
    <t>王秀翠 刘海凤 张静  姚秀玲 孙桂平 李跃茹 刘二平 张立茶 王二保 齐旺 张永旺 齐家正</t>
  </si>
  <si>
    <t>调试M31RB折叠力工装，迎审做地标，清理物料盒</t>
  </si>
  <si>
    <t>迎审现场要求。</t>
  </si>
  <si>
    <t>迎审整理U型线，准备审核物料。</t>
  </si>
  <si>
    <t>王秀翠 刘海凤 张静  姚秀玲 孙桂平 李跃茹 刘二平 张立茶 王二保 齐旺 齐家正</t>
  </si>
  <si>
    <t>王秀翠 刘海凤 张静  姚秀玲 孙桂平 李跃茹  张立茶 王二保 齐家正</t>
  </si>
  <si>
    <t>迎审整理U型线，准备审核物料，备物料盒，工位物料。</t>
  </si>
  <si>
    <t>迎接审核</t>
  </si>
  <si>
    <t>班组：后视镜8月</t>
  </si>
  <si>
    <r>
      <rPr>
        <sz val="11"/>
        <color indexed="8"/>
        <rFont val="宋体"/>
        <charset val="134"/>
      </rPr>
      <t>全员公司盘点后视镜（成品库）需登高挂标识，申请1</t>
    </r>
    <r>
      <rPr>
        <sz val="11"/>
        <color indexed="8"/>
        <rFont val="宋体"/>
        <charset val="134"/>
      </rPr>
      <t>2元/小时</t>
    </r>
  </si>
  <si>
    <t>杨亚斌 王真 李瑞青 娄明宣 张进 王康 杨青 李冰彬   郭瑞斌 王钰源 王凯波 谷云城 王岗</t>
  </si>
  <si>
    <t>组装出口捷运前下视镜，出口欧马可后视镜</t>
  </si>
  <si>
    <t xml:space="preserve">杨亚斌 王真 李瑞青 娄明宣 张进 王康 杨青 李冰彬   郭瑞斌 王钰源  谷云城 </t>
  </si>
  <si>
    <t>整理后视镜二楼仓库</t>
  </si>
  <si>
    <t xml:space="preserve">杨亚斌 王真 李瑞青 娄明宣 张进 王康 杨青 李冰彬   郭瑞斌 王钰源 王凯波 谷云城 </t>
  </si>
  <si>
    <t>整理北京转移工装、治具、货架摆放</t>
  </si>
  <si>
    <t>组装H4后视镜（河北首次试制）</t>
  </si>
  <si>
    <t>杨亚斌 王真 李瑞青 娄明宣 张进 王康 杨青 李冰彬    王钰源 王凯波 谷云城 王岗</t>
  </si>
  <si>
    <t>组装矿山车轻型后视镜首次河北试制(组织物料）</t>
  </si>
  <si>
    <t>杨亚斌 王真 李瑞青 娄明宣 张进 王康 杨青 李冰彬    王凯波 郭瑞斌</t>
  </si>
  <si>
    <t>组装改型矿山车后视镜（组织物料）</t>
  </si>
  <si>
    <t>组装ETX改型后视镜（老）</t>
  </si>
  <si>
    <t>杨亚斌 王真 李瑞青 娄明宣 张进 王康 杨青 李冰彬   郭瑞斌 王钰源  谷云城 王岗</t>
  </si>
  <si>
    <t>组装ETX改型电动后视镜</t>
  </si>
  <si>
    <t>组装ETX改型手动后视镜（老）</t>
  </si>
  <si>
    <t>杨亚斌 王真 李瑞青 娄明宣 张进  杨青 李冰彬   郭瑞斌 王钰源  谷云城 王岗</t>
  </si>
  <si>
    <t>组装ETX改型手动后视镜</t>
  </si>
  <si>
    <t>组装ETX改型电动后视镜半成品</t>
  </si>
  <si>
    <t>王真 李瑞清 娄明宣 王岗 张进 王康 李彬彬 郭瑞斌   王钰源 杨青 谷云城</t>
  </si>
  <si>
    <t>组装2280（老）后视镜</t>
  </si>
  <si>
    <t>组装ETX新国标</t>
  </si>
  <si>
    <t>迎审后视镜二楼新布局刷地标线</t>
  </si>
  <si>
    <t xml:space="preserve">王真 李瑞青 张进 王康 杨青 李冰彬 郭瑞斌 王钰源   谷云城 </t>
  </si>
  <si>
    <t>迎审布局ETX后视镜生产线、工位、定位试装</t>
  </si>
  <si>
    <t>娄明宣 王康 张进 李彬彬 郭瑞斌 杨青 王钰源 谷云城 王真 王岗 杨亚斌（申请12/小时）</t>
  </si>
  <si>
    <t>娄明宣 王康 张进 李彬彬 郭瑞斌 杨青 王钰源 谷云城 王真 王岗 杨亚斌</t>
  </si>
  <si>
    <t>杨亚斌 王真 李瑞清 娄明宣 张进 王康 李彬彬 王钰源 杨青 谷云城 王岗</t>
  </si>
  <si>
    <t>组装ETX改型手动后视镜（新国标）</t>
  </si>
  <si>
    <t>杨亚斌 王岗 张进 王康 杨青 李彬彬 郭瑞斌 王钰源   谷云城 娄明宣</t>
  </si>
  <si>
    <t>组装2280（新国标）后视镜</t>
  </si>
  <si>
    <t>杨亚斌 王真 李瑞清 王岗 张进 王康 杨青 李彬彬     郭瑞斌 王钰源   谷云城 娄明宣</t>
  </si>
  <si>
    <t>清洁整理流水线黏贴防护毛毡</t>
  </si>
  <si>
    <t>组装物料架、工装定位、坐标识</t>
  </si>
  <si>
    <t>组装HOWO右置车后视镜</t>
  </si>
  <si>
    <t>组装ETX2280后视镜</t>
  </si>
  <si>
    <t>王真 李瑞清 娄明宣 张进 王康 李彬彬 杨青 郭瑞斌   王钰源 谷云城 王刚</t>
  </si>
  <si>
    <t>组装低速牵引车后视镜(首次试装）</t>
  </si>
  <si>
    <r>
      <rPr>
        <sz val="11"/>
        <color indexed="8"/>
        <rFont val="宋体"/>
        <charset val="134"/>
      </rPr>
      <t xml:space="preserve">杨亚斌 王真 李瑞清 王岗 张进 王康  李彬彬    </t>
    </r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 xml:space="preserve"> 郭瑞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王钰源 谷云城 娄明宣</t>
    </r>
    <r>
      <rPr>
        <sz val="11"/>
        <color indexed="8"/>
        <rFont val="宋体"/>
        <charset val="134"/>
      </rPr>
      <t xml:space="preserve">   </t>
    </r>
  </si>
  <si>
    <t>组装低速牵引车后视镜</t>
  </si>
  <si>
    <t>组装ETX改型后视镜</t>
  </si>
  <si>
    <t>杨亚斌 王真 李瑞清 王岗 张进 王康  李彬彬         郭瑞  王钰源 谷云城 娄明宣 杨青</t>
  </si>
  <si>
    <r>
      <rPr>
        <sz val="11"/>
        <color indexed="8"/>
        <rFont val="宋体"/>
        <charset val="134"/>
      </rPr>
      <t>迎审清洁E</t>
    </r>
    <r>
      <rPr>
        <sz val="11"/>
        <color indexed="8"/>
        <rFont val="宋体"/>
        <charset val="134"/>
      </rPr>
      <t>TX工装，工位器具。</t>
    </r>
  </si>
  <si>
    <t>迎审要求</t>
  </si>
  <si>
    <t>重卡流水线，打磨，粘毛毡。</t>
  </si>
  <si>
    <r>
      <rPr>
        <sz val="11"/>
        <color indexed="8"/>
        <rFont val="宋体"/>
        <charset val="134"/>
      </rPr>
      <t>整理，布局E</t>
    </r>
    <r>
      <rPr>
        <sz val="11"/>
        <color indexed="8"/>
        <rFont val="宋体"/>
        <charset val="134"/>
      </rPr>
      <t>TX迎审流水线。做标识，地标。</t>
    </r>
  </si>
  <si>
    <t>迎审整理现场，安装ETX工装拉杆</t>
  </si>
  <si>
    <t>迎审整理现场，准备审核物料。</t>
  </si>
  <si>
    <r>
      <rPr>
        <sz val="11"/>
        <color indexed="8"/>
        <rFont val="宋体"/>
        <charset val="134"/>
      </rPr>
      <t>8月</t>
    </r>
    <r>
      <rPr>
        <sz val="11"/>
        <color indexed="8"/>
        <rFont val="宋体"/>
        <charset val="134"/>
      </rPr>
      <t>30</t>
    </r>
  </si>
  <si>
    <t>组装ETX改型后视镜（配合审核）</t>
  </si>
  <si>
    <t>杨亚斌 王真 李瑞清 王岗  王康  李彬彬         郭瑞  王钰源  娄明宣 杨青</t>
  </si>
  <si>
    <t>杨亚斌 王真 李瑞清  张进 王康  李彬彬 郭瑞  王钰源 谷云城 娄明宣 杨青</t>
  </si>
  <si>
    <t>班组：后视镜9月</t>
  </si>
  <si>
    <t>全员公司盘点后视镜（成品库）</t>
  </si>
  <si>
    <t>杨亚斌 王真 李瑞青 娄明宣 张进 王康  李冰彬   郭瑞斌 王钰源 谷云城 张永旺 李瑞清</t>
  </si>
  <si>
    <t>产品无定额</t>
  </si>
  <si>
    <t>杨亚斌 王真 李瑞青 娄明宣 张进 王康  李冰彬   郭瑞斌 王钰源  谷云城  张永旺  王刚</t>
  </si>
  <si>
    <t xml:space="preserve">杨亚斌 王真 李瑞青 娄明宣 王岗 张进 王康 杨青 李冰彬   郭瑞斌 王钰源  张永旺 谷云城 </t>
  </si>
  <si>
    <t>组装H4H后视镜</t>
  </si>
  <si>
    <t>组装牵引车后视镜</t>
  </si>
  <si>
    <t>组装后视镜/VT/2280</t>
  </si>
  <si>
    <t>组装后视镜/VT/华凌右视镜</t>
  </si>
  <si>
    <t xml:space="preserve">杨亚斌 王真  娄明宣 王岗 张进 王康 杨青 李冰彬   郭瑞斌 王钰源   谷云城 </t>
  </si>
  <si>
    <t>组装后视镜</t>
  </si>
  <si>
    <t>焊接转向灯</t>
  </si>
  <si>
    <t xml:space="preserve"> 王真 李瑞青 娄明宣 王岗  王康 杨青 李冰彬   郭瑞斌 王钰源  张永旺 谷云城 </t>
  </si>
  <si>
    <t xml:space="preserve">杨亚斌 王真 李瑞青 娄明宣 王岗 张进 王康  李冰彬   郭瑞斌 王钰源  张永旺 谷云城 </t>
  </si>
  <si>
    <t>张进</t>
  </si>
  <si>
    <t>杨亚斌 王真 李瑞青 娄明宣 王岗 王康 李彬彬 王钰源 谷云城 张永旺 张进</t>
  </si>
  <si>
    <t>B40前序工作</t>
  </si>
  <si>
    <t xml:space="preserve">杨亚斌 王真 李瑞青 娄明宣 王岗 张进 王康 杨青 李冰彬   王钰源  张永旺 谷云城 </t>
  </si>
  <si>
    <t>B80前序工作</t>
  </si>
  <si>
    <t>组装欧马可后视镜</t>
  </si>
  <si>
    <t>B40做前序</t>
  </si>
  <si>
    <t>生产北京后视镜</t>
  </si>
  <si>
    <t>班组：内视镜9月</t>
  </si>
  <si>
    <t>9月1号</t>
  </si>
  <si>
    <t>出口11/21后视（包装特殊要求）</t>
  </si>
  <si>
    <t>试制无定额。</t>
  </si>
  <si>
    <t>李跃茹 王秀翠 刘海凤 张静 齐旺 齐家正 孙桂平 刘二平 王二保</t>
  </si>
  <si>
    <t>胶水粘合后视镜镜体</t>
  </si>
  <si>
    <t xml:space="preserve">王秀翠 刘海凤 刘芹 姚秀玲 孙桂平 李跃茹 刘二平 张立茶 张静 王二保 </t>
  </si>
  <si>
    <t>月底盘点</t>
  </si>
  <si>
    <t>王秀翠 刘海凤 刘芹 姚秀玲 孙桂平 李跃茹 刘二平 张立茶 张静 王二保 齐家正 齐旺</t>
  </si>
  <si>
    <t>9月3号</t>
  </si>
  <si>
    <t>试装新产品/6486内视镜</t>
  </si>
  <si>
    <t xml:space="preserve">后视镜物料前序/整理
一楼m31RB
</t>
  </si>
  <si>
    <t>王秀翠 张静 姚秀玲 张立茶 齐旺 齐家正</t>
  </si>
  <si>
    <t>9月4号</t>
  </si>
  <si>
    <t>新产品6486室内镜</t>
  </si>
  <si>
    <t>新产品无定额</t>
  </si>
  <si>
    <t xml:space="preserve">扶手铰链/6486室内镜/
重卡扶手
</t>
  </si>
  <si>
    <t>王秀翠 刘海凤 张静 刘芹 姚秀玲 孙桂平 刘二平 王二保
齐旺 齐家正 李跃茹</t>
  </si>
  <si>
    <t>31R后视镜/前序粘镜片</t>
  </si>
  <si>
    <t>M31RB前序及装配</t>
  </si>
  <si>
    <t>王秀翠 刘海凤 张静 刘芹 姚秀玲 孙桂平 刘二平 王二保
齐旺 齐家正 张立茶</t>
  </si>
  <si>
    <t xml:space="preserve">打包室内镜/重卡内扶手
</t>
  </si>
  <si>
    <t>超声波培训/布局</t>
  </si>
  <si>
    <t>转移设备培训</t>
  </si>
  <si>
    <t>K1室内镜/试装B40</t>
  </si>
  <si>
    <t>支援库房</t>
  </si>
  <si>
    <t>齐旺</t>
  </si>
  <si>
    <t>试装B40/31RB产品</t>
  </si>
  <si>
    <t>装配B40/31RB产品</t>
  </si>
  <si>
    <t>北京转移新产品，装配无定额。</t>
  </si>
  <si>
    <t>刘海凤 张静 姚秀玲 孙桂平 李跃茹 刘二平 王二保 齐家正  刘芹</t>
  </si>
  <si>
    <t>王秀翠 刘海凤 刘芹 姚秀玲 孙桂平 李跃茹 刘二平  张静 王二保 齐家正 齐旺  张立茶</t>
  </si>
  <si>
    <t>刘海凤  张静 姚秀玲 孙桂平 李跃茹 王二保 齐旺 齐家正</t>
  </si>
  <si>
    <t>王秀翠 刘海凤 刘芹 姚秀玲 孙桂平 李跃茹 刘二平 张静 王二保 齐家正 齐旺</t>
  </si>
  <si>
    <t>刘海凤 张静 刘芹 姚秀玲 孙桂平 李跃茹 刘二平 王二保</t>
  </si>
  <si>
    <t>王秀翠 刘海凤 刘芹 姚秀玲 孙桂平 李跃茹   张静 王二保 齐家正 齐旺  张立茶</t>
  </si>
  <si>
    <t>刘海凤 张静 刘芹 姚秀玲 刘二平 王二保 齐旺 齐家正 孙桂平</t>
  </si>
  <si>
    <t>装配B40/32RB产品</t>
  </si>
  <si>
    <t>刘海凤 张静 刘芹 姚金玲 刘二平 王二保 齐旺 齐家正 王秀翠</t>
  </si>
  <si>
    <t>装配B40产品</t>
  </si>
  <si>
    <t>孙桂平 张静 齐旺 刘芹 王二保 刘二平 姚秀玲 齐家正</t>
  </si>
  <si>
    <t>超声波焊接灯</t>
  </si>
  <si>
    <t>刘二平 张丽荣 刘芹 刘海凤 孙桂平 姚秀玲 齐旺 王二保
齐家正</t>
  </si>
  <si>
    <t>31RB后视镜</t>
  </si>
  <si>
    <t xml:space="preserve">刘海凤 张静 刘芹 姚秀玲 孙桂平 刘二平 张丽荣 王二保
齐旺  齐家正 </t>
  </si>
  <si>
    <t>B80后视镜</t>
  </si>
  <si>
    <t>B40后视镜装配</t>
  </si>
  <si>
    <t>张静 刘芹  王二保 刘二平 姚秀玲 齐旺  齐家正</t>
  </si>
  <si>
    <t xml:space="preserve">王秀翠 刘海凤 刘芹 姚秀玲 孙桂平 李跃茹 刘二平 齐旺 张静 王二保 齐家正 </t>
  </si>
  <si>
    <t>转入产品，无定额</t>
  </si>
  <si>
    <t xml:space="preserve">杨亚斌 王真 李瑞青 娄明宣 王岗 张进 王康 杨青 李冰彬   郭瑞斌  张永旺 谷云城 </t>
  </si>
  <si>
    <t>拆3包退货</t>
  </si>
  <si>
    <t xml:space="preserve">杨亚斌 王真 王钰源 娄明宣 王岗 张进 王康 杨青 李冰彬   郭瑞斌  张永旺 谷云城 </t>
  </si>
  <si>
    <t>B40生产前序</t>
  </si>
  <si>
    <t xml:space="preserve">杨亚斌 王真 王钰源 娄明宣 王岗 张进 王康 杨青 李冰彬   李瑞青  张永旺 谷云城 </t>
  </si>
  <si>
    <t>杨亚斌 王真 王钰源 娄明宣 王岗 张进 王康 杨青 李冰彬   李瑞青  张永旺 谷云城 张进</t>
  </si>
  <si>
    <t>组装北京后视镜</t>
  </si>
  <si>
    <t>返修奥铃升级后视镜</t>
  </si>
  <si>
    <t>组装北京/华菱后视镜</t>
  </si>
  <si>
    <t>产品，无定额</t>
  </si>
  <si>
    <t>杨亚斌 王真 王钰源 娄明宣 张进 王康 杨青 李冰彬   李瑞青  张永旺 谷云城 张进</t>
  </si>
  <si>
    <t>王真 王钰源 娄明宣 张进 王康 杨青 李冰彬   李瑞青  张永旺 谷云城 张进</t>
  </si>
  <si>
    <t>杨亚斌 王真 王钰源 娄明宣  张进 王康 杨青 李冰彬   李瑞青  张永旺 谷云城 张进</t>
  </si>
  <si>
    <t>组装后视镜拆退货</t>
  </si>
  <si>
    <t>杨亚斌 王真 王钰源 娄明宣 王岗 张进  杨青 李冰彬   李瑞青  张永旺 谷云城 张进</t>
  </si>
  <si>
    <t>杨亚斌 王真 王钰源 娄明宣 王岗 张进 王康  李冰彬   李瑞青  张永旺 谷云城 张进</t>
  </si>
  <si>
    <t>杨亚斌 王真 王钰源 娄明宣  张进 王康 杨青 李冰彬     张永旺 谷云城 张进</t>
  </si>
  <si>
    <t>杨亚斌 王真 王钰源 娄明宣 王岗 张进 王康 杨青 李冰彬     张永旺 谷云城 张进</t>
  </si>
  <si>
    <t>杨亚斌 王真 王钰源 娄明宣 王岗  王康 杨青 李冰彬   李瑞青  张永旺 谷云城 张进</t>
  </si>
  <si>
    <t>装配31RB后视镜</t>
  </si>
  <si>
    <t>6486室内镜前序</t>
  </si>
  <si>
    <t>B40后视镜</t>
  </si>
  <si>
    <t xml:space="preserve">  刘芹 姚秀玲 孙桂平  刘二平 张立茶 张静 王二保 齐家正 齐旺</t>
  </si>
  <si>
    <t>6486室内灯</t>
  </si>
  <si>
    <t>刘海凤  王秀翠  李跃茹</t>
  </si>
  <si>
    <t xml:space="preserve">  刘芹 姚秀玲 孙桂平  刘二平 张立茶 张静 王二保 齐家正 齐旺  李跃茹  王秀翠、刘海凤</t>
  </si>
  <si>
    <t>MV3内视镜</t>
  </si>
  <si>
    <t xml:space="preserve">  刘芹 姚秀玲 孙桂平  刘二平 张立茶 张静 王二保 齐家正 齐旺  李跃茹</t>
  </si>
  <si>
    <t>装配B80C后视镜</t>
  </si>
  <si>
    <t>B40后视镜/B80后视镜</t>
  </si>
  <si>
    <t>返修退货</t>
  </si>
  <si>
    <r>
      <rPr>
        <sz val="11"/>
        <color indexed="8"/>
        <rFont val="宋体"/>
        <charset val="134"/>
      </rPr>
      <t>返修3</t>
    </r>
    <r>
      <rPr>
        <sz val="11"/>
        <color indexed="8"/>
        <rFont val="宋体"/>
        <charset val="134"/>
      </rPr>
      <t>1RB后视镜</t>
    </r>
  </si>
  <si>
    <t>装配B40后视镜</t>
  </si>
  <si>
    <t>6486室内镜</t>
  </si>
  <si>
    <t>M20后视镜</t>
  </si>
  <si>
    <t>装配后视镜</t>
  </si>
  <si>
    <t xml:space="preserve">  刘芹 姚秀玲 孙桂平  刘二平 张立茶 张静 王二保 齐家正   李跃茹  王秀翠、刘海凤</t>
  </si>
  <si>
    <t xml:space="preserve">  刘芹 姚秀玲 孙桂平  刘二平 张立茶 张静 王二保 齐旺  李跃茹  王秀翠、刘海凤</t>
  </si>
  <si>
    <t xml:space="preserve"> </t>
  </si>
  <si>
    <t>班组：后视镜11月</t>
  </si>
  <si>
    <t>杨亚斌 王真 王钰源 娄明宣 王岗 张进  杨青 李彬彬   李瑞青  谷云城 郭瑞彬  王康</t>
  </si>
  <si>
    <t>组装北京后视镜/焊接转向灯</t>
  </si>
  <si>
    <t>杨亚斌 王真 王钰源 娄明宣 王岗 张进  杨青 李彬彬   李瑞青  谷云城 王康</t>
  </si>
  <si>
    <t xml:space="preserve">杨亚斌 王真 王钰源 娄明宣 王岗 张进  杨青 李彬彬   李瑞青 </t>
  </si>
  <si>
    <t>杨亚斌 王真 王钰源 娄明宣 王岗 张进  杨青 李彬彬   李瑞青  谷云城   王康</t>
  </si>
  <si>
    <t>杨亚斌 王真 王钰源 娄明宣 王岗 张进  杨青 李彬彬   李瑞青     王康</t>
  </si>
  <si>
    <t>杨亚斌 王真 王钰源 娄明宣 王岗 张进   李彬彬   李瑞青     王康</t>
  </si>
  <si>
    <r>
      <rPr>
        <b/>
        <sz val="14"/>
        <color indexed="8"/>
        <rFont val="微软雅黑"/>
        <charset val="134"/>
      </rPr>
      <t>班组：内视镜1</t>
    </r>
    <r>
      <rPr>
        <b/>
        <sz val="14"/>
        <color indexed="8"/>
        <rFont val="微软雅黑"/>
        <charset val="134"/>
      </rPr>
      <t>1</t>
    </r>
    <r>
      <rPr>
        <b/>
        <sz val="14"/>
        <color indexed="8"/>
        <rFont val="微软雅黑"/>
        <charset val="134"/>
      </rPr>
      <t>月</t>
    </r>
  </si>
  <si>
    <t>装配B40/31RB后视镜</t>
  </si>
  <si>
    <t>转入产品无定额</t>
  </si>
  <si>
    <t>装配B40/80后视镜</t>
  </si>
  <si>
    <t>王秀翠 刘海凤 刘芹 姚秀玲 孙桂平 李跃茹 刘二平 张立茶 张静 王二保</t>
  </si>
  <si>
    <t>装配B40后视镜/6486室内镜</t>
  </si>
  <si>
    <t>装配B40视镜</t>
  </si>
  <si>
    <t>装配B40视镜/31RB产品</t>
  </si>
  <si>
    <t>装配M20后视镜</t>
  </si>
  <si>
    <t>装配B40视镜/南郡室内镜</t>
  </si>
  <si>
    <t>王秀翠 刘海凤 姚秀玲 孙桂平 李跃茹 刘二平 张立茶 张静 王二保 齐家正 齐旺</t>
  </si>
  <si>
    <t>检验迎宾灯</t>
  </si>
  <si>
    <t>刘芹  王二保</t>
  </si>
  <si>
    <t>装配MV3室内镜</t>
  </si>
  <si>
    <t>装配B80后视镜</t>
  </si>
  <si>
    <t>王秀翠 刘海凤 刘芹 姚秀玲 孙桂平 李跃茹 刘二平 张立茶 张静 王二保  齐旺</t>
  </si>
  <si>
    <t xml:space="preserve">王秀翠 刘海凤 刘芹 姚秀玲 孙桂平 李跃茹 刘二平 张立茶 张静 王二保  </t>
  </si>
  <si>
    <t>k1室内镜</t>
  </si>
  <si>
    <t>修驭菱后盖</t>
  </si>
  <si>
    <t>MV3试装</t>
  </si>
  <si>
    <t>班组：后视镜12月</t>
  </si>
  <si>
    <t>杨亚彬  王真 李瑞清  王岗 娄明宣 杨青 张进  李彬彬  郭瑞彬 古云城</t>
  </si>
  <si>
    <t>杨亚彬  王真 李瑞清  王岗 娄明宣 杨青 张进  李彬彬  郭瑞彬 古云城 王钰源</t>
  </si>
  <si>
    <t xml:space="preserve">杨亚彬  王真 李瑞清  王岗 娄明宣 杨青 张进  李彬彬  郭瑞彬 古云城 王钰源张立茶  </t>
  </si>
  <si>
    <t>组装奥铃升级</t>
  </si>
  <si>
    <t xml:space="preserve">杨亚彬  王真   王岗 娄明宣 杨青 张进  李彬彬  郭瑞彬 古云城 王钰源张立茶  </t>
  </si>
  <si>
    <t>组装奥铃升级后视镜</t>
  </si>
  <si>
    <t xml:space="preserve">杨亚彬  王真 李瑞清  王岗 娄明宣 杨青   李彬彬  郭瑞彬 古云城 王钰源张立茶  </t>
  </si>
  <si>
    <t xml:space="preserve">杨亚彬  王真 李瑞清  王岗 娄明宣 杨青   李彬彬  郭瑞彬 古云城 王钰源    张立茶  </t>
  </si>
  <si>
    <t xml:space="preserve">杨亚彬   李瑞清  王岗 娄明宣 杨青 张进    郭瑞彬 古云城 王钰源  </t>
  </si>
  <si>
    <t xml:space="preserve">杨亚彬   王真  李瑞清 张进 杨青 郭瑞彬  王岗 古云城  张立茶 </t>
  </si>
  <si>
    <t>班组：内视镜12月</t>
  </si>
  <si>
    <t>装配31RB</t>
  </si>
  <si>
    <t>装配B80</t>
  </si>
  <si>
    <t xml:space="preserve">王秀翠 刘海凤 刘芹 姚秀玲 孙桂平 李跃茹 刘二平  张静 王二保  </t>
  </si>
  <si>
    <t>装配B80/华菱后视镜</t>
  </si>
  <si>
    <t>装配B40</t>
  </si>
  <si>
    <t>王秀翠 刘海凤 刘芹 姚秀玲 孙桂平 李跃茹 刘二平  张静 王二保  王洪杰 吴浩</t>
  </si>
  <si>
    <t>王秀翠 刘海凤 刘芹 姚秀玲 孙桂平 李跃茹 刘二平  张静 吴浩</t>
  </si>
  <si>
    <t>王秀翠 刘海凤 刘芹 姚秀玲 孙桂平 李跃茹 刘二平  张静 王洪杰 吴浩</t>
  </si>
  <si>
    <t xml:space="preserve">王秀翠 刘海凤 刘芹 姚秀玲 孙桂平 李跃茹 刘二平  张静 </t>
  </si>
  <si>
    <t>王秀翠 刘海凤 刘芹 姚秀玲 孙桂平 李跃茹 刘二平  张静 吴浩 刘强  王二保</t>
  </si>
  <si>
    <t>王秀翠 刘海凤 刘芹 姚秀玲 孙桂平 李跃茹 刘二平  张静  刘强  王二保</t>
  </si>
  <si>
    <t>王秀翠 刘海凤 刘芹 姚秀玲  李跃茹 刘二平  张静 吴浩 刘强  王二保</t>
  </si>
  <si>
    <t>班组：后视镜1月</t>
  </si>
  <si>
    <t>北京转产 无定额</t>
  </si>
  <si>
    <t>杨亚彬  王真 李瑞清  王岗 娄明宣 杨青 张进  李彬彬  郭瑞彬 古云城 王钰源张立茶   王康</t>
  </si>
  <si>
    <t>杨亚彬  王真 李瑞清  王岗 娄明宣 杨青 张进  李彬彬  郭瑞彬 古云城 王钰源   王康</t>
  </si>
  <si>
    <t>张立茶  王真 李瑞清  王岗 娄明宣 杨青 张进  李彬彬  郭瑞彬 古云城 王钰源  王康</t>
  </si>
  <si>
    <t>张立茶  王真 李瑞清  王岗 娄明宣 杨青 张进  李彬彬   古云城 王钰源  王康   杨亚彬</t>
  </si>
  <si>
    <t>杨亚彬  王真 李瑞清   娄明宣 杨青 张进  李彬彬  郭瑞彬 古云城 王钰源        张立茶   王康</t>
  </si>
  <si>
    <t>杨亚彬  王真 李瑞清   娄明宣 杨青 张进   郭瑞彬 古云城 王钰源   张立茶   王康</t>
  </si>
  <si>
    <t>H4后视镜</t>
  </si>
  <si>
    <t>杨亚彬   李瑞清  王岗 娄明宣 杨青 张进  李彬彬  郭瑞彬 古云城 王钰源张立茶   王康</t>
  </si>
  <si>
    <t>2280后视镜</t>
  </si>
  <si>
    <t>组装H4后视镜/焊接转向灯</t>
  </si>
  <si>
    <t xml:space="preserve">杨亚彬  王真 李瑞清  王岗 娄明宣 杨青 张进  李彬彬  郭瑞彬 古云城 王钰源张立茶   </t>
  </si>
  <si>
    <t>组装H4奥铃升级/ETX后视镜</t>
  </si>
  <si>
    <t>杨亚彬  王真 李瑞清   娄明宣 杨青 张进  李彬彬  郭瑞彬 古云城 王钰源张立茶   王康</t>
  </si>
  <si>
    <t>杨亚彬  王真 李瑞清   娄明宣 杨青 张进  李彬彬  郭瑞彬  王钰源     张立茶   王康  王岗</t>
  </si>
  <si>
    <t>H4H濠乐后视镜</t>
  </si>
  <si>
    <t>杨亚彬  王真 李瑞清  王岗 娄明宣  张进  李彬彬  郭瑞彬 古云城 王钰源张立茶   王康</t>
  </si>
  <si>
    <t>班组：内视镜1月</t>
  </si>
  <si>
    <t>B40L低配后视镜</t>
  </si>
  <si>
    <t>王秀翠 刘海凤 刘芹 姚秀玲 孙桂平 李跃茹 刘二平  张静 王二保   吴浩  刘强</t>
  </si>
  <si>
    <t>B40后视镜 样件</t>
  </si>
  <si>
    <t>王秀翠 刘海凤 刘芹 姚秀玲 孙桂平 李跃茹 刘二平  张静 王二保   吴浩</t>
  </si>
  <si>
    <t>B40L后视镜</t>
  </si>
  <si>
    <t>修B80j后视镜</t>
  </si>
  <si>
    <t>B80J后视镜</t>
  </si>
  <si>
    <t>B40L低配/华菱内视镜</t>
  </si>
  <si>
    <t>H4补盲镜</t>
  </si>
  <si>
    <t>B40L低配/补盲镜</t>
  </si>
  <si>
    <t>B80J后视镜/B40L低配</t>
  </si>
  <si>
    <t>B80J后视镜/M20后视镜</t>
  </si>
  <si>
    <t>B80J后视镜/M21后视镜</t>
  </si>
  <si>
    <t>王秀翠 刘海凤 刘芹 姚秀玲 孙桂平  刘二平  张静 王二保   吴浩  刘强</t>
  </si>
  <si>
    <t>B80J后视镜/B40L</t>
  </si>
  <si>
    <t>B40L/B40L后视镜</t>
  </si>
  <si>
    <t>B40L/试制C35DB</t>
  </si>
  <si>
    <t>B40L/B40L低配</t>
  </si>
  <si>
    <t>王秀翠 刘海凤 刘芹 姚秀玲 孙桂平 李跃茹 刘二平  张静 王二保     刘强</t>
  </si>
  <si>
    <t>B80j后视镜</t>
  </si>
  <si>
    <t>王秀翠 刘海凤 刘芹 姚秀玲 孙桂平 李跃茹 刘二平  张静 王二保     吴浩</t>
  </si>
  <si>
    <t>B81j后视镜</t>
  </si>
  <si>
    <t>王秀翠 刘海凤 刘芹 姚秀玲 孙桂平 李跃茹 刘二平   刘强 王二保     吴浩</t>
  </si>
  <si>
    <t>6486室内镜/B40L配件</t>
  </si>
  <si>
    <t>王秀翠 刘海凤 刘芹 姚秀玲 孙桂平 李跃茹 刘二平   刘强 王二保 张静 吴浩</t>
  </si>
  <si>
    <t>b80支架、镜片安装</t>
  </si>
  <si>
    <t>b40安装镜片</t>
  </si>
  <si>
    <t>b40</t>
  </si>
  <si>
    <t>设备保养</t>
  </si>
  <si>
    <t xml:space="preserve">后视镜车间2月份工时统计 </t>
  </si>
  <si>
    <t>班组：后视镜2月</t>
  </si>
  <si>
    <t>转产，无定额</t>
  </si>
  <si>
    <t>杨亚彬 王真 李瑞清 娄明宣 王康 张进  杨青 李彬彬 郭瑞彬  王钰源 张立茶</t>
  </si>
  <si>
    <t>奥铃升级后视镜</t>
  </si>
  <si>
    <t xml:space="preserve">杨亚彬  王真 李瑞清  王岗 娄明宣  张进    郭瑞彬 古云城 王钰源  张立茶 杨青  </t>
  </si>
  <si>
    <t>B80后视镜拆解</t>
  </si>
  <si>
    <t>杨亚彬  王真 李瑞清  王岗 娄明宣  张进    郭瑞彬 古云城 王钰源  张立茶 杨青  王康</t>
  </si>
  <si>
    <t>北奔后视镜</t>
  </si>
  <si>
    <t>杨亚彬  王真 李瑞清  王岗  杨青   李彬彬  郭瑞彬 古云城 王钰源 张立茶   王康</t>
  </si>
  <si>
    <t>杨亚彬  王真 李瑞清  王岗 娄明宣 杨青 张进  李彬彬   古云城 王钰源张立茶   王康</t>
  </si>
  <si>
    <t>ETX  H4后视镜</t>
  </si>
  <si>
    <t>整理现场</t>
  </si>
  <si>
    <t xml:space="preserve">杨亚彬  张进  王康 李彬彬 郭瑞彬  娄明宣 王岗 </t>
  </si>
  <si>
    <t>王真 李瑞清 娄明宣  王康  张进 杨青 李彬彬  郭瑞彬 古云城  张立茶 王岗</t>
  </si>
  <si>
    <t>杨亚彬  王真 李瑞清  王岗 娄明宣 杨青   李彬彬  郭瑞彬 古云城 王钰源张立茶   王康</t>
  </si>
  <si>
    <t>H4后视镜/奥铃升级</t>
  </si>
  <si>
    <t>杨亚彬  王真 李瑞清  王岗 娄明宣 杨青   李彬彬  郭瑞彬 古云城 王钰源张立茶   张进</t>
  </si>
  <si>
    <t>杨亚彬  王真 李瑞清  王岗 娄明宣 杨青   李彬彬  郭瑞彬 古云城 王钰源张立茶   张进  王康</t>
  </si>
  <si>
    <t>濠乐后视镜</t>
  </si>
  <si>
    <t>班组：内视镜2月</t>
  </si>
  <si>
    <t>王秀翠 姚秀玲  王二保  吴浩</t>
  </si>
  <si>
    <t>B40l后视镜/b40合件</t>
  </si>
  <si>
    <t>转产  无定额</t>
  </si>
  <si>
    <t xml:space="preserve">王秀翠 刘海凤 刘芹 姚秀玲  李跃茹 刘二平  张静 王二保   吴浩  </t>
  </si>
  <si>
    <t>B40l后视镜</t>
  </si>
  <si>
    <t xml:space="preserve">王秀翠 刘海凤 刘芹 姚秀玲   刘二平  张静 王二保   吴浩  </t>
  </si>
  <si>
    <t>驭菱后视镜</t>
  </si>
  <si>
    <t>B40L低配</t>
  </si>
  <si>
    <t>王秀翠 刘海凤 刘芹 姚秀玲   刘二平  张静 王二保   吴浩  李跃茹</t>
  </si>
  <si>
    <t>B80CJ后视镜</t>
  </si>
  <si>
    <t>王秀翠 刘海凤 刘芹 姚秀玲   刘二平  张静 王二保   吴浩  孙桂平</t>
  </si>
  <si>
    <t>王秀翠 刘海凤 刘芹 姚秀玲   刘二平  张静   王二保   吴浩  孙桂平  李跃茹</t>
  </si>
  <si>
    <t>王秀翠 刘海凤 刘芹 姚秀玲   刘二平  张静   王二保     孙桂平  李跃茹</t>
  </si>
  <si>
    <t>B80CJ后视镜/6486室内镜</t>
  </si>
  <si>
    <t>80/200</t>
  </si>
  <si>
    <t>B80CJ/B40L后视镜</t>
  </si>
  <si>
    <t>200/110</t>
  </si>
  <si>
    <t>B80/6486前序</t>
  </si>
  <si>
    <t>王秀翠 刘海凤 刘芹 姚秀玲   刘二平  张静   王二保   吴浩  孙桂平  李跃茹  曹亚芳</t>
  </si>
  <si>
    <t>王秀翠 刘海凤 刘芹 姚秀玲   刘二平  张静   王二保     孙桂平  李跃茹  曹亚芳</t>
  </si>
  <si>
    <t>王秀翠 刘海凤 刘芹 姚秀玲   刘二平  张静   王二保     孙桂平  李跃茹  吴浩</t>
  </si>
  <si>
    <t>驭菱</t>
  </si>
  <si>
    <t xml:space="preserve">后视镜车间3月份工时统计 </t>
  </si>
  <si>
    <t>班组：后视镜3月</t>
  </si>
  <si>
    <t>组装H4北奔后视镜</t>
  </si>
  <si>
    <t>转产产品 无定额</t>
  </si>
  <si>
    <t>杨亚彬  王真 李瑞清  王岗 娄明宣  张进  李彬彬  郭瑞彬 古云城  张立茶   王康</t>
  </si>
  <si>
    <t>组装H4 VT后视镜</t>
  </si>
  <si>
    <t>杨亚彬  王真 李瑞清  王岗 娄明宣  张进  李彬彬  郭瑞彬 古云城  张立茶   王康  杨青 王钰源</t>
  </si>
  <si>
    <t>组装H4 奥铃升级后视镜</t>
  </si>
  <si>
    <t>组装h4 vT后视镜 北奔</t>
  </si>
  <si>
    <t>杨亚彬  王真 李瑞清  王岗   张进  李彬彬  郭瑞彬 古云城  张立茶   王康  杨青 王钰源</t>
  </si>
  <si>
    <t>组装奥铃升级 华菱后视镜</t>
  </si>
  <si>
    <t>组装北奔 H4 华菱后视镜</t>
  </si>
  <si>
    <t>组装H4 F2400 ETX</t>
  </si>
  <si>
    <t>组装h4  2280后视镜</t>
  </si>
  <si>
    <t>组装H4 华菱镜头</t>
  </si>
  <si>
    <t>奥铃升级</t>
  </si>
  <si>
    <t>室内镜 ETX后视镜</t>
  </si>
  <si>
    <t>杨亚彬  王真 李瑞清  王岗 娄明宣    李彬彬  郭瑞彬 古云城  张立茶     杨青 王钰源</t>
  </si>
  <si>
    <t>组装H4</t>
  </si>
  <si>
    <t>杨亚彬  王真 李瑞清  王岗 娄明宣  李彬彬  郭瑞彬 古云城  张立茶   王康  杨青 王钰源</t>
  </si>
  <si>
    <t>组装H4/F2400</t>
  </si>
  <si>
    <t>组装F2400出口澳洲</t>
  </si>
  <si>
    <t>组装VT H4</t>
  </si>
  <si>
    <t>组装H4 出口澳洲</t>
  </si>
  <si>
    <t>VT后视镜</t>
  </si>
  <si>
    <t>出口澳洲/组装H4</t>
  </si>
  <si>
    <t>组装H4 MV3 ETX 后视镜</t>
  </si>
  <si>
    <t xml:space="preserve">杨亚彬  王真 李瑞清  王岗 娄明宣  张进  李彬彬  郭瑞彬 古云城  张立茶   王康  杨青 </t>
  </si>
  <si>
    <t>组装华菱 2280后视镜</t>
  </si>
  <si>
    <t>杨亚彬  王真 李瑞清  王岗 娄明宣  张进  李彬彬  郭瑞彬 古云城  张立茶     杨青 王钰源</t>
  </si>
  <si>
    <t>组装H后视镜</t>
  </si>
  <si>
    <t>班组：内视镜3月</t>
  </si>
  <si>
    <t>B80后视镜组装</t>
  </si>
  <si>
    <t>王秀翠 刘海凤 刘芹 姚秀玲 孙桂平 李跃茹 刘二平  张静 王二保   吴浩  曹亚芳</t>
  </si>
  <si>
    <t xml:space="preserve">王秀翠 刘海凤 刘芹 姚秀玲 孙桂平 李跃茹 刘二平  张静 王二保   吴浩  </t>
  </si>
  <si>
    <t>B80CJ后视镜  6486后视镜</t>
  </si>
  <si>
    <t>240/50</t>
  </si>
  <si>
    <t>m20后视镜</t>
  </si>
  <si>
    <t>m20后视镜/6486室内镜</t>
  </si>
  <si>
    <t>542/300</t>
  </si>
  <si>
    <t xml:space="preserve">王秀翠 刘海凤 刘芹 姚秀玲 孙桂平 李跃茹 曹亚芳  张静 王二保   吴浩  </t>
  </si>
  <si>
    <t xml:space="preserve">B80CJ后视镜  </t>
  </si>
  <si>
    <t>驭菱上下镜盖</t>
  </si>
  <si>
    <t>B80CJ后视镜  华菱室内镜</t>
  </si>
  <si>
    <t>240/300</t>
  </si>
  <si>
    <t>B80CJ后视镜  B40后视镜</t>
  </si>
  <si>
    <t>王秀翠 刘海凤 刘芹 姚秀玲 孙桂平 李跃茹 刘二平  张静    吴浩  曹亚芳</t>
  </si>
  <si>
    <t>B80CJ后视镜   C35DB</t>
  </si>
  <si>
    <t>B40L</t>
  </si>
  <si>
    <t>王秀翠 刘海凤 刘芹 姚秀玲 孙桂平 李跃茹 刘二平   王二保   吴浩  曹亚芳</t>
  </si>
  <si>
    <t>B40L  B80C</t>
  </si>
  <si>
    <t>王秀翠 刘海凤 刘芹  孙桂平 李跃茹 刘二平  张静 王二保   吴浩  曹亚芳</t>
  </si>
  <si>
    <t>C35DB B40L低配</t>
  </si>
  <si>
    <t>160/240</t>
  </si>
  <si>
    <t xml:space="preserve">王秀翠 刘海凤 刘芹 姚秀玲 孙桂平 李跃茹 刘二平  张静 王二保     </t>
  </si>
  <si>
    <t>王秀翠 刘海凤 刘芹 姚秀玲 孙桂平 李跃茹 刘二平  张静 王二保   吴浩  曹亚芳  齐旺</t>
  </si>
  <si>
    <t>王秀翠 刘海凤 张静 刘芹 姚秀玲 孙桂平 李跃茹 刘二平 王二宝 吴浩 高云梅 张爽</t>
  </si>
  <si>
    <t xml:space="preserve">王秀翠 刘海凤 张静 刘芹 姚秀玲 孙桂平 李跃茹 刘二平 王二宝 吴浩 高云梅 张爽 </t>
  </si>
  <si>
    <t xml:space="preserve">王秀翠 刘海凤 张静 刘芹 姚秀玲 孙桂平 李跃茹 刘二平 王二宝 吴浩 高云梅 张爽  王彦君 曹亚芳 齐旺 </t>
  </si>
  <si>
    <t xml:space="preserve">王秀翠 刘海凤 张静 刘芹 姚秀玲 孙桂平 李跃茹 刘二平 王二宝 吴浩 高云梅 张爽  王彦君 曹亚芳 </t>
  </si>
  <si>
    <t>B40  C35DB</t>
  </si>
  <si>
    <t>王秀翠 刘海凤 张静 刘芹 姚秀玲 孙桂平 李跃茹 刘二平 王二宝 吴浩 高云梅 张爽 曹亚芳</t>
  </si>
  <si>
    <t xml:space="preserve">B40 M20 </t>
  </si>
  <si>
    <t>王秀翠 张静 刘芹 姚秀玲 孙桂平 李跃茹 刘二平 王二保 吴浩 高云梅 张爽 王彦君</t>
  </si>
  <si>
    <t xml:space="preserve">后视镜车间4月份工时统计 </t>
  </si>
  <si>
    <t>班组：后视镜4月</t>
  </si>
  <si>
    <t>组装华菱ETX后视镜</t>
  </si>
  <si>
    <t>杨亚彬  王真 李瑞清  王岗 娄明宣  张进  李彬彬   古云城  张立茶   王康  杨青 王钰源</t>
  </si>
  <si>
    <t>组装华菱/H4/F2400</t>
  </si>
  <si>
    <t>组装VT/H4</t>
  </si>
  <si>
    <t>杨亚彬  王真 李瑞清  王岗 娄明宣  张进  李彬彬   古云城  张立茶   从梦杰  杨青  王钰源</t>
  </si>
  <si>
    <t>组装H4/2280/牵引车</t>
  </si>
  <si>
    <t>组装H4/ETX/</t>
  </si>
  <si>
    <t>组装濠乐/矿山车</t>
  </si>
  <si>
    <t>杨亚彬  王真 李瑞清  王岗 娄明宣  张进  李彬彬   古云城  张立茶   从梦杰  杨青  王钰源 贾启林</t>
  </si>
  <si>
    <t>组装H4/矿山车后视镜</t>
  </si>
  <si>
    <t>组装H4/VT</t>
  </si>
  <si>
    <t>杨亚彬  王真 李瑞清  王岗 娄明宣  张进  李彬彬   古云城  王康   从梦杰  杨青  王钰源 贾启林</t>
  </si>
  <si>
    <t>H4/F2400</t>
  </si>
  <si>
    <t>杨亚彬  王真 李瑞清  王岗 娄明宣  张进  李彬彬   古云城  王康   从梦杰  杨青  王钰源 贾启林 张立茶</t>
  </si>
  <si>
    <t>濠乐右置</t>
  </si>
  <si>
    <t>ETX后视镜</t>
  </si>
  <si>
    <t xml:space="preserve">  王真 李瑞清  王岗 娄明宣  张进  李彬彬   古云城  王康   从梦杰  杨青  王钰源 贾启林 张立茶</t>
  </si>
  <si>
    <t>杨青  张进  高焕清  吴蕾</t>
  </si>
  <si>
    <t>濠乐 华菱后视镜</t>
  </si>
  <si>
    <t>杨亚彬  王真 李瑞清  王岗 娄明宣  张进  李彬彬   古云城  王康   杨青  王钰源  张立茶</t>
  </si>
  <si>
    <t>杨亚彬  王真 李瑞清  王岗 娄明宣  张进  古云城  王康   从梦杰  杨青  王钰源 贾启林 张立茶</t>
  </si>
  <si>
    <t>濠乐 vt后视镜</t>
  </si>
  <si>
    <t>H4/2280后视镜</t>
  </si>
  <si>
    <t>杨亚彬  王真 李瑞清  王岗 娄明宣  张进  古云城  王康   从梦杰  杨青   贾启林 张立茶</t>
  </si>
  <si>
    <t>组装华菱欧马可</t>
  </si>
  <si>
    <t>班组：内视镜4月</t>
  </si>
  <si>
    <t>B80CJ后视镜/M20后视镜</t>
  </si>
  <si>
    <t>60/113</t>
  </si>
  <si>
    <t>王秀翠 刘海凤 张静 刘芹 姚秀玲 孙桂平 李跃茹刘二平 吴浩 曹亚芳 高云梅 张爽 王艳君</t>
  </si>
  <si>
    <t>B80CJ后视镜/M20后视镜/B40</t>
  </si>
  <si>
    <t>100/60/300</t>
  </si>
  <si>
    <t>m20室内镜/C35DB后视镜</t>
  </si>
  <si>
    <t>960/220</t>
  </si>
  <si>
    <t>B80</t>
  </si>
  <si>
    <t xml:space="preserve">王秀翠 刘海凤 张静 刘芹 姚秀玲 孙桂平 李跃茹刘二平 吴浩 曹亚芳 高云梅 张爽 </t>
  </si>
  <si>
    <t>B80CJ/B40L/C35DB</t>
  </si>
  <si>
    <t>160/160/80</t>
  </si>
  <si>
    <t>B80CJ/M20</t>
  </si>
  <si>
    <t>240/240</t>
  </si>
  <si>
    <t>王秀翠 刘海凤 张静 刘芹 姚秀玲 孙桂平 李跃茹刘二平 吴浩 曹亚芳 高云梅 张爽 窦学敏 宋学鹏</t>
  </si>
  <si>
    <t>B80CJ/C35DB/焊接转向灯</t>
  </si>
  <si>
    <t>220/206</t>
  </si>
  <si>
    <t>B40L后视镜/M20</t>
  </si>
  <si>
    <t>100/348</t>
  </si>
  <si>
    <t>B40L后视镜/转向灯焊接</t>
  </si>
  <si>
    <t>240/152</t>
  </si>
  <si>
    <t xml:space="preserve">王秀翠  张静 刘芹 姚秀玲 孙桂平 李跃茹刘二平 吴浩 曹亚芳 高云梅 张爽 </t>
  </si>
  <si>
    <t>B40L后视镜/C35DB后视镜</t>
  </si>
  <si>
    <t>320/96</t>
  </si>
  <si>
    <t>B80CJ</t>
  </si>
  <si>
    <t>B81CJ/B40</t>
  </si>
  <si>
    <t>40/15/260</t>
  </si>
  <si>
    <t>王秀翠 刘海凤 张静 刘芹 姚秀玲 孙桂平 李跃茹刘二平 吴浩 曹亚芳 高云梅 张爽 徐桂娟</t>
  </si>
  <si>
    <t>B80CJ/CY/B40L/M20</t>
  </si>
  <si>
    <t>140/60/98/108</t>
  </si>
  <si>
    <t>B40L/M20</t>
  </si>
  <si>
    <t>400/300</t>
  </si>
  <si>
    <t>120/444</t>
  </si>
  <si>
    <t>B40L/C35DB</t>
  </si>
  <si>
    <t>320/240</t>
  </si>
  <si>
    <t>140/320</t>
  </si>
  <si>
    <t>B80CJ/C36DB后视镜</t>
  </si>
  <si>
    <t>220/160</t>
  </si>
  <si>
    <t>B80C/B40/C35</t>
  </si>
  <si>
    <t>200/200/240</t>
  </si>
  <si>
    <t>B40L/焊接转向灯</t>
  </si>
  <si>
    <t>B40L/B40低配/c35</t>
  </si>
  <si>
    <t>60/360/124</t>
  </si>
  <si>
    <t>200/286</t>
  </si>
  <si>
    <t>王秀翠 刘海凤 张静 刘芹 姚秀玲 孙桂平 李跃茹刘二平 吴浩  高云梅 张爽 徐桂娟</t>
  </si>
  <si>
    <t>B40L/B80CJ/C35DB</t>
  </si>
  <si>
    <t>140/240/220</t>
  </si>
  <si>
    <t>王秀翠 刘海凤 张静 刘芹 姚秀玲 孙桂平 李跃茹刘二平 吴浩  高云梅 张爽 徐桂娟 林丽丽</t>
  </si>
  <si>
    <t>30/200</t>
  </si>
  <si>
    <t>290/300</t>
  </si>
  <si>
    <t>王秀翠 刘海凤 张静 刘芹 姚秀玲 孙桂平 李跃茹刘二平   高云梅 张爽 徐桂娟</t>
  </si>
  <si>
    <t xml:space="preserve">后视镜车间5月份工时统计 </t>
  </si>
  <si>
    <t>班组：后视镜5月</t>
  </si>
  <si>
    <t>转向灯焊接</t>
  </si>
  <si>
    <t>娄明宣 王钰源 王康 张进 从梦洁 贾启林</t>
  </si>
  <si>
    <t>班组：内视镜5月</t>
  </si>
  <si>
    <t>组装VT ETX后视镜</t>
  </si>
  <si>
    <t>转产 无定额</t>
  </si>
  <si>
    <t>杨亚彬  王真 李瑞清  王岗 娄明宣  张进  古云城  王康 从梦杰 杨青 王钰源 贾启林 张立茶</t>
  </si>
  <si>
    <t>组装华菱 f2400后视镜</t>
  </si>
  <si>
    <t>杨亚彬  王真  王岗 娄明宣  张进  古云城  王康 从梦杰 杨青 王钰源 贾启林 张立茶</t>
  </si>
  <si>
    <t xml:space="preserve"> 奥铃升级后视镜</t>
  </si>
  <si>
    <t>杨亚彬  王真 李瑞清  王岗 娄明宣  张进  古云城  王康 从梦杰 杨青 王钰源  张立茶</t>
  </si>
  <si>
    <t>濠乐电加热</t>
  </si>
  <si>
    <t xml:space="preserve">  王真 李瑞清  王岗 娄明宣  张进  王康 从梦杰 杨青 王钰源 贾启林 张立茶</t>
  </si>
  <si>
    <t>室内镜总成组装</t>
  </si>
  <si>
    <t xml:space="preserve">  王真 古云城  王岗 娄明宣  张进  王康 从梦杰 杨青 王钰源 贾启林 张立茶</t>
  </si>
  <si>
    <t>奥铃升级总成</t>
  </si>
  <si>
    <t xml:space="preserve">  王真 古云城  王岗 娄明宣  张进  王康 从梦杰 杨青 王钰源 贾启林 张立茶  李瑞清</t>
  </si>
  <si>
    <t>ETX/VT</t>
  </si>
  <si>
    <t>后视镜总成</t>
  </si>
  <si>
    <t>ETX 牵引车</t>
  </si>
  <si>
    <t xml:space="preserve">  王真 古云城  王岗 娄明宣  张进   从梦杰 杨青 王钰源 贾启林 张立茶  李瑞清</t>
  </si>
  <si>
    <t>王真 李瑞清 娄明宣 王岗 王康 杨青 古云城 王钰源 张立茶 从梦洁 贾启林</t>
  </si>
  <si>
    <t xml:space="preserve">  王真 古云城  王岗 娄明宣  张进  王康 从梦杰 杨青 王钰源 贾启林 张立茶  李瑞清 崔亚洲</t>
  </si>
  <si>
    <t xml:space="preserve">  王真 古云城   娄明宣  张进  王康 从梦杰 杨青 王钰源 贾启林 张立茶  李瑞清</t>
  </si>
  <si>
    <t>组装H4/6486</t>
  </si>
  <si>
    <t>2400组装</t>
  </si>
  <si>
    <t xml:space="preserve">  王真 古云城   娄明宣  张进  王康 从梦杰 杨青 王钰源 贾启林 张立茶  李瑞清 王岗</t>
  </si>
  <si>
    <t>组装H4/室内镜出口</t>
  </si>
  <si>
    <t>组装VT/奥铃升级</t>
  </si>
  <si>
    <t xml:space="preserve">后视镜车间6月份工时统计 </t>
  </si>
  <si>
    <t>王真 李瑞清 娄明宣 王岗 王康 杨青 张进 王钰源 张立茶 从梦洁 贾启林</t>
  </si>
  <si>
    <t>王真 李瑞清 娄明宣 王岗 王康 杨青 张进 王钰源 张立茶 从梦洁 贾启林 古云城 张广进</t>
  </si>
  <si>
    <t>C33DB生产</t>
  </si>
  <si>
    <t>杨青 张进 张广进 张立茶 李瑞清 王真</t>
  </si>
  <si>
    <t>组装豪泺/焊接转向灯</t>
  </si>
  <si>
    <t>184/240</t>
  </si>
  <si>
    <t>王真 李瑞清 娄明宣 王岗 王康 张进 王钰源 张立茶 从梦洁 贾启林 古云城 张广进</t>
  </si>
  <si>
    <t>组装H4/ETX</t>
  </si>
  <si>
    <t>B40生产前序/镜片粘贴</t>
  </si>
  <si>
    <t>王真 李瑞清 娄明宣 王岗 王康 古云城 张立茶 张广进 张进 杨青</t>
  </si>
  <si>
    <t>王真 李瑞清 娄明宣 王岗 王康 杨青 张进  张立茶 从梦洁 贾启林 古云城 张广进</t>
  </si>
  <si>
    <t>王真 李瑞清 娄明宣 王岗 王康 杨青 张进 王钰源 古云城 张广进</t>
  </si>
  <si>
    <t>王真 李瑞清 娄明宣 王岗 王康 杨青 张进 王钰源 张立茶  贾启林 古云城 张广进</t>
  </si>
  <si>
    <t>B40转向灯焊接</t>
  </si>
  <si>
    <t>王真 李瑞清 娄明宣 王岗 王康 杨青 张进 王钰源 张立茶  贾启林 古云城 张广进 从梦洁</t>
  </si>
  <si>
    <t>王真  李瑞清 娄明宣 王岗 杨青 张立茶 贾启林 张进  古云城</t>
  </si>
  <si>
    <t>ETX/转向灯焊接</t>
  </si>
  <si>
    <t>50/600</t>
  </si>
  <si>
    <t>王真  李瑞清 娄明宣 王岗 杨青 张立茶 贾启林 张进  古云城  王康</t>
  </si>
  <si>
    <t>100/400</t>
  </si>
  <si>
    <t>牵引车/转向灯焊接</t>
  </si>
  <si>
    <t>王真  李瑞清 娄明宣 王岗 张立茶 贾启林 张进  古云城  王康</t>
  </si>
  <si>
    <t>贾启林 古云城 张立茶 王康 杨青 娄明宣 李瑞清</t>
  </si>
  <si>
    <t>电加热濠乐</t>
  </si>
  <si>
    <t>牵引车后视镜</t>
  </si>
  <si>
    <t xml:space="preserve">王真  李瑞清 娄明宣 王岗 张立茶 贾启林 张进  古云城  王康 </t>
  </si>
  <si>
    <t>2280后视镜/焊接转向灯</t>
  </si>
  <si>
    <t xml:space="preserve"> 李瑞清 娄明宣 王岗 张立茶 贾启林 张进  古云城  王康 从梦洁 杨青</t>
  </si>
  <si>
    <t>180/320</t>
  </si>
  <si>
    <t>王秀翠 刘海凤张静 刘芹 姚秀玲 孙桂平 李跃茹 刘二平
吴浩 曹亚芳高云梅 张爽 王艳君 滕文晓 杨军龙 吴忠泽</t>
  </si>
  <si>
    <t>C35DB/C33D</t>
  </si>
  <si>
    <t>360/240</t>
  </si>
  <si>
    <t>王秀翠 刘海凤张静 刘芹 姚秀玲 孙桂平 李跃茹 刘二平
吴浩 曹亚芳高云梅 张爽 王艳君 滕文晓 杨军龙 吴忠泽 张文阁</t>
  </si>
  <si>
    <t>B40/C35DB</t>
  </si>
  <si>
    <t>320/160</t>
  </si>
  <si>
    <t>B40/C36DB</t>
  </si>
  <si>
    <t>160/288/542</t>
  </si>
  <si>
    <t>王秀翠 刘海凤张静 刘芹 姚秀玲 孙桂平 李跃茹 刘二平
吴浩 曹亚芳高云梅 张爽 王艳君 滕文晓  吴忠泽 张文阁</t>
  </si>
  <si>
    <t>B40L/B80CJ/M50</t>
  </si>
  <si>
    <t>80/480/60</t>
  </si>
  <si>
    <t>392/400</t>
  </si>
  <si>
    <t>C35DB</t>
  </si>
  <si>
    <t xml:space="preserve">王秀翠 刘海凤 张静 刘芹 姚秀玲 孙桂平 李跃茹 刘二平
吴浩  高云梅 张爽 王艳君 滕文晓  吴忠泽 张文阁 </t>
  </si>
  <si>
    <t>274/232</t>
  </si>
  <si>
    <t>B40L/C35DB/C33D</t>
  </si>
  <si>
    <t>40/324/168/64</t>
  </si>
  <si>
    <t xml:space="preserve">王秀翠 刘海凤 张静 刘芹 姚秀玲 孙桂平 李跃茹 刘二平
吴浩  高云梅 张爽 王艳君 滕文晓  吴忠泽 </t>
  </si>
  <si>
    <t>200/120/400</t>
  </si>
  <si>
    <t>320/400</t>
  </si>
  <si>
    <t xml:space="preserve">王秀翠 刘海凤 张静 刘芹 姚秀玲 孙桂平 李跃茹 刘二平
吴浩  高云梅 张爽 王艳君 滕文晓   张文阁 </t>
  </si>
  <si>
    <t>320/280</t>
  </si>
  <si>
    <t>王秀翠 刘海凤 张静 刘芹 姚秀玲 孙桂平 李跃茹 刘二平 高云梅 张爽 王彦君 滕文晓 张文阁 乔倩飞</t>
  </si>
  <si>
    <t>C33DB/C35DB</t>
  </si>
  <si>
    <t>224/284</t>
  </si>
  <si>
    <t>C33D/C35DB</t>
  </si>
  <si>
    <t>256/400</t>
  </si>
  <si>
    <t>B40L/B80CY/C35DB</t>
  </si>
  <si>
    <t>200/100/344</t>
  </si>
  <si>
    <t>王秀翠 刘海凤 张静 刘芹 姚秀玲 孙桂平 李跃茹 刘二平  张爽 王彦君 滕文晓 张文阁 乔倩飞</t>
  </si>
  <si>
    <t>B40L/C33DB</t>
  </si>
  <si>
    <t>320/604</t>
  </si>
  <si>
    <t xml:space="preserve">王秀翠 刘海凤 张静 刘芹 姚秀玲 孙桂平 李跃茹 刘二平  张爽 王彦君 滕文晓 张文阁 乔倩飞 王爱臣 滕文晓王长国 刘振亮 吕振源 张建军 王钰源 李广进 从梦洁 高伟埮   </t>
  </si>
  <si>
    <t>B40L/C33D/C35D</t>
  </si>
  <si>
    <t>320/400/52</t>
  </si>
  <si>
    <t>C35DB/B40L/C35高配</t>
  </si>
  <si>
    <t>528/4/264</t>
  </si>
  <si>
    <t xml:space="preserve">刘海凤 张静 刘芹 姚秀玲 孙桂平 李跃茹 刘二平  张爽 王彦君 滕文晓 张文阁 乔倩飞 王爱臣 滕文晓王长国 刘振亮 吕振源 张建军 王钰源 李广进 从梦洁 高伟埮   </t>
  </si>
  <si>
    <t>B80C/C33D/B40</t>
  </si>
  <si>
    <t>100/520/66/40/160</t>
  </si>
  <si>
    <t xml:space="preserve">刘海凤 张静 刘芹 姚秀玲 孙桂平 李跃茹 刘二平  张爽 王彦君 滕文晓 张文阁 乔倩飞 王爱臣 滕文晓王长国 刘振亮 吕振源 张建军 王钰源 李广进 从梦洁 高伟埮     习凤梅 王义贞 赵玉胜  李红英 高培杰 </t>
  </si>
  <si>
    <t>160/608</t>
  </si>
  <si>
    <t>刘海凤 张静 刘芹 姚秀玲 孙桂平 李跃茹 刘二平  张爽 王彦君 滕文晓 张文阁 乔倩飞 王爱臣 滕文晓王长国 刘振亮 吕振源 张建军 王钰源 李广进 从梦洁 高伟埮     习凤梅 王义贞 赵玉胜  李红英 高培杰 田炳志</t>
  </si>
  <si>
    <t>B40L/C35DB/</t>
  </si>
  <si>
    <t>320/576</t>
  </si>
  <si>
    <t>B40L/C33DB/C35DB</t>
  </si>
  <si>
    <t>200/304/264</t>
  </si>
  <si>
    <t>160/407</t>
  </si>
  <si>
    <t>100/376/139</t>
  </si>
  <si>
    <t>刘海凤 张静 刘芹 姚秀玲 孙桂平 李跃茹 刘二平  张爽 王彦君 滕文晓 张文阁 乔倩飞 王爱臣 滕文晓王长国  吕振源 王钰源 李广进 从梦洁 高伟埮     习凤梅 王义贞 赵玉胜  李红英 高培杰 田炳志</t>
  </si>
  <si>
    <t>240/568</t>
  </si>
  <si>
    <t>B40L/B80CJ/C33DB</t>
  </si>
  <si>
    <t>57/36/304</t>
  </si>
  <si>
    <t>王秀翠 刘海凤 张静 刘芹 姚秀玲 孙桂平 李跃茹 刘二平 张爽 王彦君 滕文晓 齐倩飞 王爱臣 赵玉胜  王艺臻 李红英 陈欣然 王真 催贤臣</t>
  </si>
  <si>
    <t xml:space="preserve">内视镜车间7月份工时统计 </t>
  </si>
  <si>
    <t>C33D后视镜/挑选面罩</t>
  </si>
  <si>
    <t>新产品  无定额</t>
  </si>
  <si>
    <t>488/1094</t>
  </si>
  <si>
    <t>王秀翠 刘海凤 张静 姚秀玲 孙桂平 李跃茹 刘二平 吴浩 张爽 王彦君 滕文晓 张文阁 王爱臣 齐倩飞 赵玉胜 王义祯 李红英 陈欣然 崔贤臣 吕振源 孙广进 高伟埮 田炳志 高培杰 席凤梅 孙秀英 王真</t>
  </si>
  <si>
    <t>C33DB</t>
  </si>
  <si>
    <t>240/264</t>
  </si>
  <si>
    <t>王秀翠 刘海凤 张静 姚秀玲 孙桂平 李跃茹 刘二平 吴浩 张爽 王彦君 滕文晓 张文阁 王爱臣 齐倩飞 赵玉胜 王义祯 李红英 陈欣然 崔贤臣 吕振源 孙广进 田炳志 高培杰 席凤梅 孙秀英 王真</t>
  </si>
  <si>
    <t>B80CJ/C33D</t>
  </si>
  <si>
    <t>217/400</t>
  </si>
  <si>
    <t>王秀翠 刘海凤 张静 姚秀玲 孙桂平 李跃茹 刘二平 吴浩 张爽 王彦君 滕文晓 张文阁 王爱臣 齐倩飞 赵玉胜 王义祯 李红英 陈欣然 崔贤臣 吕振源 孙广进  田炳志 高培杰 席凤梅 孙秀英 王真</t>
  </si>
  <si>
    <t>B40L/C33D</t>
  </si>
  <si>
    <t>王秀翠 刘海凤 张静 姚秀玲 孙桂平 李跃茹 刘二平 吴浩 张爽 王彦君 滕文晓 张文阁 王爱臣 齐倩飞 赵玉胜 王义祯 李红英 陈欣然 崔贤臣  孙广进  田炳志 高培杰 席凤梅 孙秀英 王真</t>
  </si>
  <si>
    <t>B40L/C33D装面罩</t>
  </si>
  <si>
    <t>320/680</t>
  </si>
  <si>
    <t>王秀翠 刘海凤 张静 姚秀玲 孙桂平 李跃茹 刘二平 吴浩 张爽 王彦君 滕文晓 张文阁 王爱臣 齐倩飞 赵玉胜 王义祯 李红英 陈欣然 崔贤臣  孙广进   孙秀英 王真</t>
  </si>
  <si>
    <t>B80CJ/C35DB</t>
  </si>
  <si>
    <t>104/392</t>
  </si>
  <si>
    <t>B80CJ/C3DB</t>
  </si>
  <si>
    <t>136/300</t>
  </si>
  <si>
    <t>王秀翠 刘海凤 张静 姚秀玲 孙桂平 李跃茹 刘二平 吴浩 张爽 王彦君 滕文晓 张文阁 王爱臣 齐倩飞 赵玉胜 王义祯 李红英  孙广进 田炳志 高培杰 席凤梅 孙秀英 王真</t>
  </si>
  <si>
    <t>B80C/B40L/C33D</t>
  </si>
  <si>
    <t>240/30/320</t>
  </si>
  <si>
    <t xml:space="preserve">B40L/M20粘镜片 </t>
  </si>
  <si>
    <t>320/640</t>
  </si>
  <si>
    <t>308/542</t>
  </si>
  <si>
    <t>王秀翠 刘海凤 张静 姚秀玲 孙桂平 李跃茹 刘二平 吴浩 张爽 王彦君 滕文晓 张文阁 王爱臣 齐倩飞 赵玉胜 王义祯 李红英 陈欣然 吕振源 孙广进 高伟埮 田炳志 高培杰 席凤梅 孙秀英 王真</t>
  </si>
  <si>
    <t>B40L/B80C/C35DB</t>
  </si>
  <si>
    <t>200/160/232</t>
  </si>
  <si>
    <t>B40L/B80C/C33DB</t>
  </si>
  <si>
    <t>238/110/288</t>
  </si>
  <si>
    <t>240/120/448</t>
  </si>
  <si>
    <t>B40L/B80C/C33DB/C35</t>
  </si>
  <si>
    <t>240/120/244/40</t>
  </si>
  <si>
    <t>320/448</t>
  </si>
  <si>
    <t xml:space="preserve"> 无定额</t>
  </si>
  <si>
    <t>王秀翠 刘海凤 张静 姚秀玲 孙桂平 李跃茹 刘二平 吴浩 张爽 王彦君 滕文晓 张文阁 王爱臣 齐倩飞 赵玉胜 王义祯 李红英  孙广进 田炳志  王真</t>
  </si>
  <si>
    <t>318/400</t>
  </si>
  <si>
    <t>王秀翠 刘海凤 张静 姚秀玲 孙桂平 李跃茹 刘二平 吴浩 张爽 王彦君 滕文晓 张文阁 王爱臣 齐倩飞 赵玉胜 王义祯 李红英  孙广进 田炳志  王真 孙新龙</t>
  </si>
  <si>
    <t>264/400</t>
  </si>
  <si>
    <t>王秀翠 刘海凤 张静 姚秀玲 孙桂平 李跃茹 刘二平  张爽  张文阁 王爱臣 齐倩飞 王爱臣 赵玉胜 李红英 高培杰 王真 徐红丽 刘国红 周梦迪 齐丽华 赵英才 孙新龙</t>
  </si>
  <si>
    <t>260/480</t>
  </si>
  <si>
    <t>280/400</t>
  </si>
  <si>
    <t>王秀翠 刘海凤 张静 姚秀玲 孙桂平 李跃茹 刘二平  张爽  张文阁 王爱臣 齐倩飞 王爱臣 赵玉胜 李红英 高培杰 王真 徐红丽 刘国红 周梦迪 齐丽华 赵英才 孙新龙 滕文晓</t>
  </si>
  <si>
    <t>240/428</t>
  </si>
  <si>
    <t>王秀翠 刘海凤 张静 姚秀玲 孙桂平 李跃茹 刘二平  张爽  张文阁 王爱臣 齐倩飞 王爱臣 赵玉胜 李红英 高培杰 王真 徐红丽 刘国红 周梦迪 齐丽华 赵英才 滕文晓</t>
  </si>
  <si>
    <t>260/400</t>
  </si>
  <si>
    <t>王秀翠 刘海凤 张静 姚秀玲 孙桂平 李跃茹 刘二平  张爽  张文阁 王爱臣 齐倩飞 王爱臣 赵玉胜 李红英 高培杰 王真 周梦迪 齐丽华 赵英才 滕文晓</t>
  </si>
  <si>
    <t>/C33D/B80CJ</t>
  </si>
  <si>
    <t>400/216</t>
  </si>
  <si>
    <t>王秀翠 刘海凤 张静 姚秀玲 孙桂平 李跃茹 刘二平  张爽  张文阁 王爱臣 齐倩飞 王爱臣 赵玉胜 李红英 高培杰 王真 徐红丽  周梦迪 齐丽华 赵英才 滕文晓</t>
  </si>
  <si>
    <t>B40L/C33D/B80CJ</t>
  </si>
  <si>
    <t>60/800216</t>
  </si>
  <si>
    <t>320/200/192</t>
  </si>
  <si>
    <t xml:space="preserve">后视镜车间7月份工时统计 </t>
  </si>
  <si>
    <t>班组：后视镜7月</t>
  </si>
  <si>
    <t>室内镜组装</t>
  </si>
  <si>
    <t>无定额</t>
  </si>
  <si>
    <t>张立茶 李瑞清 娄明宣 王岗 王康 杨青 古云城 张进 从梦洁 贾启林</t>
  </si>
  <si>
    <t>H3奥铃升级/成品包装</t>
  </si>
  <si>
    <t>ETX后视镜/H3包装</t>
  </si>
  <si>
    <t>出口澳洲后视镜</t>
  </si>
  <si>
    <t>穿C33接转向灯</t>
  </si>
  <si>
    <t>ETX后视镜/6486</t>
  </si>
  <si>
    <t>组装VT/ETX</t>
  </si>
  <si>
    <t>张立茶 李瑞清 娄明宣 王岗 王康 杨青 古云城 张进 从梦洁 贾启林  王钰源</t>
  </si>
  <si>
    <t>张立茶 李瑞清 娄明宣 王岗 王康 杨青 古云城 张进 从梦洁 贾启林  王钰源  李广进</t>
  </si>
  <si>
    <t>3486组装</t>
  </si>
  <si>
    <t>张立茶 李瑞清 娄明宣 王岗 王康 杨青  张进 从梦洁 贾启林  王钰源  李广进</t>
  </si>
  <si>
    <t>组装VT/2280</t>
  </si>
  <si>
    <t>张立茶 李瑞清 娄明宣 王岗 王康 杨青  张进 从梦洁   王钰源  李广进</t>
  </si>
  <si>
    <t>室内镜/VT</t>
  </si>
  <si>
    <t>VT后视镜牵引车</t>
  </si>
  <si>
    <t xml:space="preserve"> VT/H4/6486</t>
  </si>
  <si>
    <t>张立茶 李瑞清 娄明宣 王岗 王康 杨青  张进 从梦洁 贾启林  王钰源 贾启林</t>
  </si>
  <si>
    <t>出口澳洲 /欧马可</t>
  </si>
  <si>
    <t>张立茶 李瑞清 娄明宣 王岗 王康 杨青  张进 从梦洁 贾启林  王钰源 贾启林 商松坡</t>
  </si>
  <si>
    <t xml:space="preserve">后视镜车间8月份工时统计 </t>
  </si>
  <si>
    <t>组装出口澳洲</t>
  </si>
  <si>
    <t>张立茶 李瑞清 娄明宣 王岗 王康 杨青 张进 古云城 从梦洁 商松坡 王钰源</t>
  </si>
  <si>
    <t>组装VT/2200</t>
  </si>
  <si>
    <t>张立茶 李瑞清 娄明宣 王岗 王康 杨青 张进 古云城 从梦洁 商松坡 王钰源  贾麒麟</t>
  </si>
  <si>
    <t>组装VT/6486</t>
  </si>
  <si>
    <t>张立茶 李瑞清 娄明宣 王岗 王康 杨青 张进 古云城  商松坡 王钰源  贾麒麟</t>
  </si>
  <si>
    <t>出口澳洲</t>
  </si>
  <si>
    <t>张立茶 李瑞清 娄明宣 王岗 王康 杨青  古云城  商松坡 王钰源  贾麒麟</t>
  </si>
  <si>
    <t>张立茶 李瑞清  王岗 王康 杨青  古云城  商松坡 王钰源  贾麒麟</t>
  </si>
  <si>
    <t>组装MV3</t>
  </si>
  <si>
    <t>张立茶 李瑞清  王岗 王康 杨青  古云城  商松坡 王钰源  贾麒麟 娄明宣 从梦洁</t>
  </si>
  <si>
    <t>组装ETX/奥铃升级</t>
  </si>
  <si>
    <t>组装2200/6486</t>
  </si>
  <si>
    <t>拆解退货</t>
  </si>
  <si>
    <t>张立茶 李瑞清 王岗 杨青 王钰源 商松坡 贾麒麟</t>
  </si>
  <si>
    <t>张立茶 李瑞清 娄明宣 王岗 杨青 从梦洁 贾麒麟 古云城 商松坡</t>
  </si>
  <si>
    <t>组装室内镜/VT</t>
  </si>
  <si>
    <t>张立茶 李瑞清 娄明宣 王岗 杨青 从梦洁 贾麒麟 古云城 商松坡 王康</t>
  </si>
  <si>
    <t>组装VT</t>
  </si>
  <si>
    <t>转拍照版</t>
  </si>
  <si>
    <t>张立茶 李瑞清 娄明宣 杨青 从梦洁 贾麒麟 商松坡</t>
  </si>
  <si>
    <t>张立茶 李瑞清 娄明宣 王岗 杨青 从梦洁 贾麒麟 古云城 刘国兵 王康</t>
  </si>
  <si>
    <t>组装VT/牵引车</t>
  </si>
  <si>
    <t>连接杆</t>
  </si>
  <si>
    <t>室内镜牵引车</t>
  </si>
  <si>
    <t>/</t>
  </si>
  <si>
    <t xml:space="preserve">内视镜车间8月份工时统计 </t>
  </si>
  <si>
    <t>新产品 无定额</t>
  </si>
  <si>
    <t>王秀翠 刘海凤 张静 刘芹 姚秀玲 孙桂平 刘二平 张爽 王彦君 张文阁 齐倩飞 王爱臣 赵玉胜 李红英 高培杰 孙新龙 滕文晓 齐丽华 赵英才</t>
  </si>
  <si>
    <t>因缺线路板/拆退货</t>
  </si>
  <si>
    <t>王秀翠 刘海凤 张静 刘芹 姚秀玲 孙桂平 刘二平 张爽 王彦君 张文阁 齐倩飞 王爱臣 赵玉胜 李红英 高培杰 孙新龙 滕文晓 齐丽华 赵英才 周梦迪</t>
  </si>
  <si>
    <t>王秀翠 刘海凤 张静 刘芹 姚秀玲 孙桂平 刘二平 张爽 王彦君 张文阁 齐倩飞 王爱臣 赵玉胜 李红英 高培杰 孙新龙 滕文晓 齐丽华 赵英才 周梦迪 许洪丽</t>
  </si>
  <si>
    <t>王秀翠 刘海凤 张静 刘芹 姚秀玲 孙桂平 刘二平 张爽 齐倩飞 王爱臣 赵玉胜 李红英 高培杰 孙新龙 许红丽</t>
  </si>
  <si>
    <t>C33DB/B40L/C35DB</t>
  </si>
  <si>
    <t>352/194/192</t>
  </si>
  <si>
    <t>王秀翠 刘海凤 张静 刘芹 姚秀玲 孙桂平 张爽 王彦君 张文阁 齐倩飞 王爱臣 赵玉胜 李红英 高培杰 孙新龙 许红丽</t>
  </si>
  <si>
    <t>320/384</t>
  </si>
  <si>
    <t>B40L/C33D/C35DB</t>
  </si>
  <si>
    <t>140/224/182</t>
  </si>
  <si>
    <t>王秀翠 刘海凤 张静  姚秀玲 孙桂平 张爽 王彦君 张文阁 齐倩飞 王爱臣 赵玉胜 李红英 高培杰 孙新龙 许红丽</t>
  </si>
  <si>
    <t>224/312</t>
  </si>
  <si>
    <t>王秀翠 刘海凤 张静 刘芹 姚秀玲 孙桂平 李跃茹 刘二平 张爽 王彦君 张文阁 齐倩飞 王爱臣 赵玉胜 李红英 高培杰 孙新龙 许红丽 张建</t>
  </si>
  <si>
    <t>C33D后视镜</t>
  </si>
  <si>
    <t>王秀翠 刘海凤 张静 刘芹 姚秀玲 孙桂平 李跃茹 刘二平 张爽 王彦君 张文阁 齐倩飞 王爱臣 赵玉胜  高培杰 孙新龙 许红丽 张建</t>
  </si>
  <si>
    <t>M31RB/B40L/C35DB</t>
  </si>
  <si>
    <t>100/180/144/144</t>
  </si>
  <si>
    <t>B40L/B80C/C35D</t>
  </si>
  <si>
    <t>60/120/112</t>
  </si>
  <si>
    <t xml:space="preserve">王秀翠 刘海凤 张静 刘芹 姚秀玲 孙桂平 李跃茹 刘二平 张爽 王彦君 张文阁 齐倩飞 王爱臣 赵玉胜  高培杰 孙新龙 许红丽 张建 </t>
  </si>
  <si>
    <t>108/104/50/80/120</t>
  </si>
  <si>
    <t xml:space="preserve">王秀翠 刘海凤 张静 刘芹 姚秀玲 孙桂平 李跃茹 刘二平 张爽 王彦君 张文阁 齐倩飞 王爱臣 赵玉胜  高培杰  许红丽 张建 </t>
  </si>
  <si>
    <t>B40L/B80CJ/C33D</t>
  </si>
  <si>
    <t>200/150/608</t>
  </si>
  <si>
    <t>158/96/528</t>
  </si>
  <si>
    <t xml:space="preserve">王秀翠 刘海凤 张静 刘芹 姚秀玲 孙桂平 李跃茹 刘二平 张爽 王彦君  齐倩飞 王爱臣 赵玉胜  高培杰 孙新龙 许红丽 张建 </t>
  </si>
  <si>
    <t>C33D</t>
  </si>
  <si>
    <t>304/608</t>
  </si>
  <si>
    <t>200/288</t>
  </si>
  <si>
    <t>B40L/C35DB/m20</t>
  </si>
  <si>
    <t>335/182/108</t>
  </si>
  <si>
    <t>330/288/292</t>
  </si>
  <si>
    <t>b40L/C33D/M220</t>
  </si>
  <si>
    <t>240/56/200</t>
  </si>
  <si>
    <t>330/60/552</t>
  </si>
  <si>
    <t>B40L/B80CJ/C34D</t>
  </si>
  <si>
    <t>60/200/264</t>
  </si>
  <si>
    <t>B40L/m31rb</t>
  </si>
  <si>
    <t>260/75</t>
  </si>
  <si>
    <t xml:space="preserve">王秀翠 刘海凤 张静  姚秀玲 孙桂平 李跃茹 刘二平 张爽 王彦君  齐倩飞 王爱臣 赵玉胜  高培杰 孙新龙 许红丽 张建 </t>
  </si>
  <si>
    <t>20/108/424</t>
  </si>
  <si>
    <t>B40L/C33D/M31RB</t>
  </si>
  <si>
    <t>260/184/103</t>
  </si>
  <si>
    <t>320/320/80</t>
  </si>
  <si>
    <t>199/90/304</t>
  </si>
  <si>
    <t>B40L/B80CJ/C33D/31RB</t>
  </si>
  <si>
    <t>200/120/608/61</t>
  </si>
  <si>
    <t xml:space="preserve">后视镜车间9月份工时统计 </t>
  </si>
  <si>
    <t>李瑞清 娄明宣 王岗 王康 古云城 从梦洁 刘国兵</t>
  </si>
  <si>
    <t>组装欧马可/VT</t>
  </si>
  <si>
    <t>李瑞清 娄明宣 古云城 贾启林 刘国兵 王康 王岗 从梦洁</t>
  </si>
  <si>
    <t>组装6486/T7H</t>
  </si>
  <si>
    <t>张立茶 李瑞清 娄明宣 王岗 王康 杨青 古云城 贾启林 刘国兵</t>
  </si>
  <si>
    <t>张立茶 李瑞清 娄明宣 王岗 王康 杨青 古云城 贾启林 刘国兵  从梦洁</t>
  </si>
  <si>
    <t>组装VT/6486/H4</t>
  </si>
  <si>
    <t>组装 6486/欧马可</t>
  </si>
  <si>
    <t>张立茶 李瑞清 娄明宣 王岗 王康 杨青 古云城 贾启林 刘国兵  从梦洁 王钰源</t>
  </si>
  <si>
    <t>组装6486/H4/奥铃升级</t>
  </si>
  <si>
    <t>张立茶 李瑞清 娄明宣 王岗 王康  古云城 贾启林 刘国兵  从梦洁 王钰源</t>
  </si>
  <si>
    <t>张立茶 李瑞清 娄明宣 王岗 王康  古云城 贾启林 刘国兵  从梦洁 王钰源  杨青</t>
  </si>
  <si>
    <t>组装濠乐/2200</t>
  </si>
  <si>
    <t>组装vt/6486</t>
  </si>
  <si>
    <t>张立茶 李瑞清 娄明宣  王康  古云城  刘国兵  从梦洁 王钰源  杨青</t>
  </si>
  <si>
    <t>组装6486</t>
  </si>
  <si>
    <t>张立茶 李瑞清 娄明宣  王康  古云城  刘国兵  从梦洁 王钰源  杨青 王岗</t>
  </si>
  <si>
    <t>组装6486/VT/h4、</t>
  </si>
  <si>
    <t>组装6486/MV3/ETX</t>
  </si>
  <si>
    <t>张立茶 李瑞清 娄明宣  王康  古云城  刘国兵 王钰源  杨青 王岗</t>
  </si>
  <si>
    <t>组装2200</t>
  </si>
  <si>
    <t>组装H4/2200/VT</t>
  </si>
  <si>
    <t>张立茶 李瑞清 娄明宣  王康  古云城  刘国兵  从梦洁 王钰源  杨青 王岗  李勇 许龙涛</t>
  </si>
  <si>
    <t>张立茶 李瑞清 娄明宣     刘国兵  从梦洁 王钰源  杨青 王岗  李勇 许龙涛</t>
  </si>
  <si>
    <t>组装6486/2200/ETX</t>
  </si>
  <si>
    <t>组装6486/奥铃升级/轻卡</t>
  </si>
  <si>
    <t>室内镜</t>
  </si>
  <si>
    <t>张立茶 李瑞清 王康 古云城 从梦洁 刘国兵 王钰源 李勇 许龙涛</t>
  </si>
  <si>
    <t>张立茶 李瑞清   王康  古云城  刘国兵  从梦洁 王钰源  杨青 王岗  李勇 许龙涛</t>
  </si>
  <si>
    <t xml:space="preserve">内视镜车间9月份工时统计 </t>
  </si>
  <si>
    <t>B40L/C33D/m31RB</t>
  </si>
  <si>
    <t>191/320/76</t>
  </si>
  <si>
    <t>王秀翠 刘海凤 张静 刘芹 姚秀玲 孙桂平 李跃茹 刘二平 张爽 王彦君 齐倩飞 王爱臣 赵玉胜 李红英 高培杰 孙新龙 许红丽 张建</t>
  </si>
  <si>
    <t>184/38/332</t>
  </si>
  <si>
    <t>187/480</t>
  </si>
  <si>
    <t>205/84/608</t>
  </si>
  <si>
    <t>160/24/312</t>
  </si>
  <si>
    <t>王秀翠 刘海凤 张静 刘芹 姚秀玲 孙桂平 李跃茹 刘二平 张爽 王彦君 齐倩飞 王爱臣 赵玉胜 李红英 高培杰 孙新龙 许红丽 张建  田春新</t>
  </si>
  <si>
    <t>B40L/31RB/C33D</t>
  </si>
  <si>
    <t>40/136/376</t>
  </si>
  <si>
    <t xml:space="preserve">王秀翠 刘海凤 张静 刘芹 姚秀玲 孙桂平 李跃茹 刘二平 张爽 王彦君 齐倩飞 王爱臣 赵玉胜 李红英 高培杰 孙新龙 许红丽 张建 </t>
  </si>
  <si>
    <t>B80C/C33D/31RB</t>
  </si>
  <si>
    <t>160/448/96</t>
  </si>
  <si>
    <t>364/568</t>
  </si>
  <si>
    <t>B80CJ/C35/31RB</t>
  </si>
  <si>
    <t>160/120/118</t>
  </si>
  <si>
    <t>94/80/160/608</t>
  </si>
  <si>
    <t>王秀翠 刘海凤 张静 刘芹 姚秀玲 孙桂平 李跃茹 刘二平 张爽 王彦君 齐倩飞 王爱臣  高培杰 孙新龙 张建  田春新</t>
  </si>
  <si>
    <t>B40L/M31RB/C33D</t>
  </si>
  <si>
    <t>224/240/152</t>
  </si>
  <si>
    <t>B40L/B80C/C33D</t>
  </si>
  <si>
    <t>302/200/456</t>
  </si>
  <si>
    <t>B40L/B80C/M20</t>
  </si>
  <si>
    <t>100/156/320</t>
  </si>
  <si>
    <t xml:space="preserve">王秀翠 刘海凤 张静 刘芹 姚秀玲 孙桂平 李跃茹 刘二平 张爽 王彦君 齐倩飞 赵玉胜 李红英 高培杰 孙新龙 许红丽 张建 </t>
  </si>
  <si>
    <t>40/140/608</t>
  </si>
  <si>
    <t>200/60/400</t>
  </si>
  <si>
    <t>110/140/160</t>
  </si>
  <si>
    <t>王秀翠 刘海凤 张静 刘芹 姚秀玲 孙桂平 李跃茹 刘二平 张爽 王彦君 齐倩飞 赵玉胜 李红英 高培杰 孙新龙 许红丽 张建  田春新</t>
  </si>
  <si>
    <t>王秀翠 刘海凤 张静 刘芹 姚秀玲 孙桂平 李跃茹 刘二平 张爽 王彦君 齐倩飞 赵玉胜 李红英 高培杰 孙新龙 许红丽 张建  田春新 线奴亥</t>
  </si>
  <si>
    <t>M20</t>
  </si>
  <si>
    <t>孙桂平 李跃茹 王彦君 王爱臣 赵玉胜 李红英 高培杰 张建 许红丽 田春新 刘海凤</t>
  </si>
  <si>
    <t>B40/M20/</t>
  </si>
  <si>
    <t>260/240</t>
  </si>
  <si>
    <t>王秀翠 刘海凤 张静 刘芹 姚秀玲 孙桂平 李跃茹 刘二平 张爽 王彦君 齐倩飞 赵玉胜  高培杰 孙新龙 许红丽 张建  田春新 线奴亥</t>
  </si>
  <si>
    <t>50/400</t>
  </si>
  <si>
    <t>王秀翠 刘海凤 张静 刘芹 姚秀玲 孙桂平 李跃茹 刘二平 张爽 王彦君 齐倩飞 赵玉胜  高培杰  许红丽 张建  田春新 线奴亥</t>
  </si>
  <si>
    <t>M20/C35DB</t>
  </si>
  <si>
    <t>132/1160</t>
  </si>
  <si>
    <t>王秀翠 刘海凤 张静 刘芹 姚秀玲 孙桂平 李跃茹 刘二平 王彦君 王爱臣 赵玉胜 李红英 高培杰 张建</t>
  </si>
  <si>
    <t>150/72</t>
  </si>
  <si>
    <t>王秀翠 刘海凤 张静 刘芹 姚秀玲 孙桂平 李跃茹 刘二平 赵玉胜 李红英 齐迁菲</t>
  </si>
  <si>
    <t>M31RB/M20</t>
  </si>
  <si>
    <t>248/34</t>
  </si>
  <si>
    <t>王秀翠 刘海凤 张静 刘芹 姚秀玲 孙桂平 李跃茹 刘二平 王彦君 王爱臣  赵玉胜 李红英 高培杰 张建 线亥奴</t>
  </si>
  <si>
    <t>B40L/M31RB</t>
  </si>
  <si>
    <t>84/229</t>
  </si>
  <si>
    <t>打磨 盘点</t>
  </si>
  <si>
    <t xml:space="preserve">后视镜车间10月份工时统计 </t>
  </si>
  <si>
    <t>班组：后视镜10月</t>
  </si>
  <si>
    <t>组装室内镜</t>
  </si>
  <si>
    <t>张立茶 王钰源 李瑞清 王岗 王康 李勇 许龙涛 刘国兵 从梦洁</t>
  </si>
  <si>
    <t>奥铃升级/室内镜/H4</t>
  </si>
  <si>
    <t>张立茶 王钰源 李瑞清 王岗 王康 李勇 许龙涛 刘国兵 从梦洁  杨青</t>
  </si>
  <si>
    <t>张立茶 王钰源 李瑞清 王岗 王康 李勇 许龙涛 刘国兵 从梦洁  杨青 古云城</t>
  </si>
  <si>
    <t>6486/2200/奥铃升级</t>
  </si>
  <si>
    <t>张立茶 王钰源 李瑞清 王岗 王康 李勇 许龙涛 刘国兵 从梦洁   古云城</t>
  </si>
  <si>
    <t>VT/H4后视镜</t>
  </si>
  <si>
    <t>01室内镜/VT后视镜</t>
  </si>
  <si>
    <t>张立茶  李瑞清  王康 李勇 许龙涛  从梦洁  杨青 古云城 许龙涛</t>
  </si>
  <si>
    <t>张立茶 李瑞清  王康 李勇 许龙涛  从梦洁  杨青 古云城 王岗  刘国兵</t>
  </si>
  <si>
    <t>H4/出口澳洲</t>
  </si>
  <si>
    <t>出口澳洲/VT</t>
  </si>
  <si>
    <t>VT</t>
  </si>
  <si>
    <t>张立茶 李瑞清 王岗 王康 杨青 古云城 从梦洁 王钰源 李勇 许龙涛 刘国兵</t>
  </si>
  <si>
    <t>H4/2200/etx</t>
  </si>
  <si>
    <t>张立茶 李瑞清  王康 杨青 古云城 从梦洁 王钰源 李勇 许龙涛 刘国兵</t>
  </si>
  <si>
    <t>VT/01室内镜</t>
  </si>
  <si>
    <t>VT/2200后视镜</t>
  </si>
  <si>
    <t>张立茶 李瑞清 王岗 王康 杨青   从梦洁 王钰源 李勇 许龙涛 刘国兵</t>
  </si>
  <si>
    <t>H4/VT</t>
  </si>
  <si>
    <t>H4/2200/2280/VT.</t>
  </si>
  <si>
    <t>杨青 王钰源 刘国兵 王岗 古云城 从梦洁 王康 李勇 许龙涛 李瑞清</t>
  </si>
  <si>
    <t>H4/室内镜</t>
  </si>
  <si>
    <t>奥铃升级/VT/MV3</t>
  </si>
  <si>
    <t>VT/MV3</t>
  </si>
  <si>
    <t>张立茶 古云城 从梦洁 刘国兵 许龙涛 李瑞清 王岗 王康 杨青</t>
  </si>
  <si>
    <t>VT/奥铃升级/H4</t>
  </si>
  <si>
    <t>张立茶 古云城 从梦洁 刘国兵 许龙涛 李瑞清 王岗 王康 杨青 王康</t>
  </si>
  <si>
    <t>VT/奥铃升级</t>
  </si>
  <si>
    <t xml:space="preserve">内视镜车间10月份工时统计 </t>
  </si>
  <si>
    <t>班组：内视镜10月</t>
  </si>
  <si>
    <t>王秀翠 张静 刘芹 姚秀玲 孙桂平 李跃茹 刘二平 齐倩飞 许红丽 线奴亥</t>
  </si>
  <si>
    <t>160/204</t>
  </si>
  <si>
    <t>王秀翠 刘海凤 张静 姚秀玲 孙桂平 李跃茹 刘二平 齐倩飞 王彦君 王爱臣 赵玉胜 李红英 高培杰 许红丽 张建 线奴亥</t>
  </si>
  <si>
    <t>180/224</t>
  </si>
  <si>
    <t>王秀翠 刘海凤 张静 刘芹 姚秀玲 孙桂平 李跃茹 刘二平 王彦君 齐倩飞 李红英 高培杰 许红丽 线奴亥</t>
  </si>
  <si>
    <t>B40L/B80C</t>
  </si>
  <si>
    <t>181/120</t>
  </si>
  <si>
    <t>王秀翠 刘海凤 张静 刘芹 姚秀玲 孙桂平 李跃茹 刘二平 齐倩飞 高培杰 许红丽 张建 线奴亥</t>
  </si>
  <si>
    <t>王秀翠 刘海凤 张静 刘芹 姚秀玲 孙桂平 李跃茹 刘二平 王爱臣 齐倩飞 李红英 高培杰 许红丽 线奴亥</t>
  </si>
  <si>
    <t>210/180</t>
  </si>
  <si>
    <t>王秀翠 刘海凤 张静 姚秀玲 孙桂平 李跃茹 刘二平 齐倩飞 王彦君 王爱臣 赵玉胜 李红英 高培杰  张建 线奴亥</t>
  </si>
  <si>
    <t>B80CJ/31RB</t>
  </si>
  <si>
    <t>130/248</t>
  </si>
  <si>
    <t>王秀翠 刘海凤 张静 刘芹 姚秀玲 孙桂平 李跃茹 刘二平 王彦君 齐倩飞 王爱臣 赵玉胜 李红英 高培杰 许红丽 张建 线奴亥</t>
  </si>
  <si>
    <t>B40L/</t>
  </si>
  <si>
    <t>292/240</t>
  </si>
  <si>
    <t>王秀翠 刘海凤 张静 刘芹  孙桂平 李跃茹 刘二平 王彦君 齐倩飞 王爱臣 赵玉胜 李红英 高培杰 许红丽 张建 线奴亥</t>
  </si>
  <si>
    <t>360/400</t>
  </si>
  <si>
    <t>360/4</t>
  </si>
  <si>
    <t>360/330</t>
  </si>
  <si>
    <t>王秀翠 刘海凤 张静 刘芹 姚秀玲 孙桂平 李跃茹 刘二平  齐倩飞  赵玉胜 李红英 高培杰 许红丽 张建 线奴亥</t>
  </si>
  <si>
    <t>280/98</t>
  </si>
  <si>
    <t>王秀翠 刘海凤 张静 刘芹 姚秀玲 孙桂平 李跃茹 刘二平 齐倩飞 李红英 高培杰 许红丽 线奴亥</t>
  </si>
  <si>
    <t>320/52</t>
  </si>
  <si>
    <t>258/326</t>
  </si>
  <si>
    <t>B40/C33D</t>
  </si>
  <si>
    <t>100/316</t>
  </si>
  <si>
    <t>B40/M20/C33D</t>
  </si>
  <si>
    <t>210/200/84</t>
  </si>
  <si>
    <t>王秀翠 刘海凤 张静 刘芹 姚秀玲 孙桂平 李跃茹 刘二平 王爱臣  齐倩飞 赵玉胜 李红英 高培杰 张建 线奴亥</t>
  </si>
  <si>
    <t>290/400</t>
  </si>
  <si>
    <t>B40/31RB/C33D</t>
  </si>
  <si>
    <t>160/200/200</t>
  </si>
  <si>
    <t>B80CJ/31RB/C33D</t>
  </si>
  <si>
    <t>240/207/89</t>
  </si>
  <si>
    <t>220/320</t>
  </si>
  <si>
    <t>王秀翠 刘海凤 张静 刘芹 姚秀玲 孙桂平 李跃茹 刘二平 王彦君 齐倩飞 王爱臣 赵玉胜  许红丽 张建 线奴亥</t>
  </si>
  <si>
    <t>210/324</t>
  </si>
  <si>
    <t>王秀翠 刘海凤 张静 刘芹 姚秀玲 孙桂平 李跃茹 刘二平 王彦君 齐倩飞 王爱臣 赵玉胜  许红丽 张建 线奴亥 高培杰</t>
  </si>
  <si>
    <t>B40L/31RB</t>
  </si>
  <si>
    <t>290/202</t>
  </si>
  <si>
    <t>B40L/31RB/M20</t>
  </si>
  <si>
    <t>240/600/122</t>
  </si>
  <si>
    <t>B40L/M31RB/B40</t>
  </si>
  <si>
    <t>200/368/360</t>
  </si>
  <si>
    <t xml:space="preserve">后视镜车间11月份工时统计 </t>
  </si>
  <si>
    <t>VT/奥铃升级/MV3</t>
  </si>
  <si>
    <t>张立茶 李瑞清 王康 王钰源 古云城 李勇 许龙涛 刘国兵 杨青</t>
  </si>
  <si>
    <t>张立茶  李瑞清 王康 杨青 从梦洁 李勇 刘国兵 许龙涛 王钰源</t>
  </si>
  <si>
    <t>vt//</t>
  </si>
  <si>
    <t>张立茶  李瑞清 王康 杨青 从梦洁 李勇 刘国兵 许龙涛 王钰源  王岗</t>
  </si>
  <si>
    <t>vt</t>
  </si>
  <si>
    <t>李瑞清 杨青 古云城 刘国兵 王钰源 许龙涛 王康</t>
  </si>
  <si>
    <t>VT/H4/矿山车</t>
  </si>
  <si>
    <t xml:space="preserve">李瑞清 杨青  古云城 从梦洁 刘国兵 李勇 王康 王钰源许龙涛   </t>
  </si>
  <si>
    <t>张立茶  李瑞清 王康 杨青 从梦洁 李勇 刘国兵 许龙涛 王钰源  王岗 李勇</t>
  </si>
  <si>
    <t>vt/室内镜/etx</t>
  </si>
  <si>
    <t>VT/ETX/2200</t>
  </si>
  <si>
    <t>张立茶 王康 杨青 古云城 从梦洁 刘国兵 李勇 许龙涛 王钰源 王岗</t>
  </si>
  <si>
    <t>VT/MV3/室内镜</t>
  </si>
  <si>
    <t>VT/2280</t>
  </si>
  <si>
    <t>VT/2281</t>
  </si>
  <si>
    <t>张立茶 李瑞清 王岗王康 杨青 古云城 从梦洁 王钰源 李勇 许龙涛 刘国兵</t>
  </si>
  <si>
    <t>vt/6486</t>
  </si>
  <si>
    <t>张立茶 王岗 王康 杨青 李勇 古云城 从梦洁 许龙涛  刘国兵</t>
  </si>
  <si>
    <t>张立茶 李瑞清 王岗 王康 杨青 古云城 王钰源 李勇 许龙涛</t>
  </si>
  <si>
    <t>vt/H4/ETX</t>
  </si>
  <si>
    <t>组装vt/2200</t>
  </si>
  <si>
    <t>vt/H4</t>
  </si>
  <si>
    <t>VT/6486</t>
  </si>
  <si>
    <t>VT/ETX</t>
  </si>
  <si>
    <t>张立茶 李瑞清 王岗 王康 王钰源 刘国兵 李勇 许龙涛 从梦洁</t>
  </si>
  <si>
    <t>vt/2200</t>
  </si>
  <si>
    <t>组装欧马可</t>
  </si>
  <si>
    <t>张立茶  李瑞清 王康 杨青 从梦洁 李勇 刘国兵 许龙涛 王钰源  王岗  古云城</t>
  </si>
  <si>
    <t>MV3</t>
  </si>
  <si>
    <t xml:space="preserve">张立茶  李瑞清 王康 杨青 从梦洁 李勇 刘国兵 许龙涛 王钰源  王岗 </t>
  </si>
  <si>
    <t>VT/2200</t>
  </si>
  <si>
    <t>张立茶  李瑞清 王康 杨青 从梦洁 李勇 刘国兵 许龙涛 王钰源  王岗  古云城 于秩蘅</t>
  </si>
  <si>
    <t>ETX/MV3</t>
  </si>
  <si>
    <t>张立茶  李瑞清 王康 杨青 从梦洁 李勇 刘国兵 许龙涛 王钰源  王岗  古云城 于秩蘅 张家荣</t>
  </si>
  <si>
    <t xml:space="preserve">内视镜车间11月份工时统计 </t>
  </si>
  <si>
    <t>班组：内视镜11月</t>
  </si>
  <si>
    <t xml:space="preserve">B40L/M31RB/室内镜  </t>
  </si>
  <si>
    <t>320/200/280</t>
  </si>
  <si>
    <t>王秀翠 刘海凤 张静 刘芹 姚秀玲 孙桂平 李跃茹 刘二平 王艳军 齐倩飞 王爱臣 赵玉胜 李红英 高培杰 许红丽 张建 线奴亥 王连玉</t>
  </si>
  <si>
    <t>160/100/300</t>
  </si>
  <si>
    <t>王秀翠 刘海凤 张静 刘芹 姚秀玲 孙桂平 李跃茹 刘二平 王艳军 齐倩飞 王爱臣 赵玉胜 李红英 高培杰 许红丽  线奴亥 王连玉</t>
  </si>
  <si>
    <t>B80CJ/M31RB</t>
  </si>
  <si>
    <t>80/212</t>
  </si>
  <si>
    <t xml:space="preserve">王秀翠 刘海凤 张静 刘芹 姚秀玲 孙桂平 李跃茹 刘二平 王艳军 齐倩飞 王爱臣 赵玉胜 李红英 高培杰 许红丽  线奴亥 </t>
  </si>
  <si>
    <t>B80CJ/B40/31RB</t>
  </si>
  <si>
    <t>120/60/320</t>
  </si>
  <si>
    <t>B40L/B80C/M20/31RB</t>
  </si>
  <si>
    <t>240/32/322/128</t>
  </si>
  <si>
    <t>王秀翠 刘海凤 张静 刘芹 姚秀玲 孙桂平 李跃茹 刘二平 王艳军 齐倩飞 王爱臣 赵玉胜 李红英 高培杰   线奴亥 王连玉</t>
  </si>
  <si>
    <t>B80CJ/M20/31RB</t>
  </si>
  <si>
    <t>240/204/160</t>
  </si>
  <si>
    <t>280/228</t>
  </si>
  <si>
    <t>王秀翠 刘海凤 张静 刘芹  孙桂平 李跃茹 刘二平 王艳军 齐倩飞 王爱臣 赵玉胜 李红英  许红丽  线奴亥 王连玉</t>
  </si>
  <si>
    <t>B80C/31RB</t>
  </si>
  <si>
    <t>62/200</t>
  </si>
  <si>
    <t>擦拭VT镜片</t>
  </si>
  <si>
    <t>赵玉胜 高培杰 线奴亥 王连玉</t>
  </si>
  <si>
    <t>B40L/B80C/31RB</t>
  </si>
  <si>
    <t>240/134/272</t>
  </si>
  <si>
    <t>300/100/400</t>
  </si>
  <si>
    <t>王秀翠 刘海凤 张静 刘芹 姚秀玲 孙桂平 李跃茹 刘二平  齐倩飞 王爱臣 赵玉胜 李红英 高培杰 许红丽  线奴亥 王连玉</t>
  </si>
  <si>
    <t>B40L/B80/31RB</t>
  </si>
  <si>
    <t>200/223/288</t>
  </si>
  <si>
    <t>B40L/B80</t>
  </si>
  <si>
    <t>320/41</t>
  </si>
  <si>
    <t>B40L/室内镜</t>
  </si>
  <si>
    <t>326/320</t>
  </si>
  <si>
    <t>258/400</t>
  </si>
  <si>
    <t>B40L/C33D/31RB</t>
  </si>
  <si>
    <t>220/376/144</t>
  </si>
  <si>
    <t>B40L/M20/31RB</t>
  </si>
  <si>
    <t>B40L/B80CJ/M31RB</t>
  </si>
  <si>
    <t>230/180/400</t>
  </si>
  <si>
    <t>王秀翠 刘海凤 张静 刘芹 姚秀玲 孙桂平 李跃茹 刘二平 王艳军 齐倩飞 王爱臣 赵玉胜 李红英 高培杰 许红丽  线奴亥 王连玉 孙志豪</t>
  </si>
  <si>
    <t>B40L/B80CJ/m20</t>
  </si>
  <si>
    <t>200/100/200</t>
  </si>
  <si>
    <t>王秀翠 刘海凤 张静 刘芹 姚秀玲 孙桂平 李跃茹 刘二平 王艳军 齐倩飞 王爱臣 赵玉胜 李红英 高培杰 许红丽   王连玉</t>
  </si>
  <si>
    <t>200/100/400</t>
  </si>
  <si>
    <t>B40L/B80CJ/M20</t>
  </si>
  <si>
    <t>160/100/600</t>
  </si>
  <si>
    <t>280/396</t>
  </si>
  <si>
    <t>320/328</t>
  </si>
  <si>
    <t>王秀翠 刘海凤 刘芹 姚秀玲 孙桂平 李跃茹 刘二平 王艳军 齐倩飞 王爱臣 赵玉胜 李红英 高培杰</t>
  </si>
  <si>
    <t xml:space="preserve">B40L/M31RB  </t>
  </si>
  <si>
    <t>320/312</t>
  </si>
  <si>
    <t>王秀翠 刘海凤 刘芹 姚秀玲 孙桂平 李跃茹 刘二平 王艳军 齐倩飞 王爱臣 赵玉胜 李红英 高培杰 许红丽 张静</t>
  </si>
  <si>
    <t>320/168</t>
  </si>
  <si>
    <t>220/88</t>
  </si>
  <si>
    <t>王秀翠 刘海凤 刘芹 姚秀玲 孙桂平 李跃茹 刘二平 王艳军 齐倩飞 王爱臣 赵玉胜 李红英 高培杰  张静</t>
  </si>
  <si>
    <t>128/32</t>
  </si>
  <si>
    <t>160/100</t>
  </si>
  <si>
    <t xml:space="preserve">后视镜车间12月份工时统计 </t>
  </si>
  <si>
    <t>MV3/VT</t>
  </si>
  <si>
    <t>张立茶 李瑞清 王康 王钰源 古云城 李勇 许龙涛 刘国兵 杨青王岗 张家荣 于秩蘅 从梦杰</t>
  </si>
  <si>
    <t>VT/H4</t>
  </si>
  <si>
    <t>张立茶 李瑞清 王康 王钰源  许龙涛 刘国兵 杨青王岗 张家荣 于秩蘅 从梦杰</t>
  </si>
  <si>
    <t>VT/2282/6486</t>
  </si>
  <si>
    <t xml:space="preserve">内视镜车间12月份工时统计 </t>
  </si>
  <si>
    <t xml:space="preserve">王秀翠 刘海凤 张静 刘芹 姚秀玲 孙桂平 李跃茹 刘二平 王艳军 齐倩飞 王爱臣 赵玉胜 李红英 高培杰 许红丽 </t>
  </si>
  <si>
    <t>B40/M31RB</t>
  </si>
  <si>
    <t>B40/M31RB/室内镜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</si>
</sst>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3">
    <font>
      <sz val="11"/>
      <color indexed="8"/>
      <name val="宋体"/>
      <charset val="134"/>
    </font>
    <font>
      <b/>
      <sz val="18"/>
      <color indexed="8"/>
      <name val="微软雅黑"/>
      <charset val="134"/>
    </font>
    <font>
      <b/>
      <sz val="14"/>
      <color indexed="8"/>
      <name val="微软雅黑"/>
      <charset val="134"/>
    </font>
    <font>
      <sz val="11"/>
      <color indexed="8"/>
      <name val="微软雅黑"/>
      <charset val="134"/>
    </font>
    <font>
      <b/>
      <sz val="12"/>
      <color indexed="8"/>
      <name val="宋体"/>
      <charset val="134"/>
    </font>
    <font>
      <sz val="10"/>
      <color indexed="8"/>
      <name val="微软雅黑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</font>
    <font>
      <b/>
      <sz val="11"/>
      <color indexed="8"/>
      <name val="微软雅黑"/>
      <charset val="134"/>
    </font>
    <font>
      <b/>
      <sz val="11"/>
      <color indexed="8"/>
      <name val="宋体"/>
      <charset val="134"/>
    </font>
    <font>
      <sz val="9"/>
      <color indexed="8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微软雅黑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95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24" borderId="53" applyNumberFormat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34" borderId="5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8" fillId="0" borderId="5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5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9" fillId="36" borderId="6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0" fillId="36" borderId="53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1" fillId="37" borderId="61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5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0" borderId="62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6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0" borderId="0">
      <alignment vertical="center"/>
    </xf>
    <xf numFmtId="0" fontId="17" fillId="0" borderId="50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3" borderId="6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3" borderId="6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6" fillId="0" borderId="0">
      <alignment vertical="center"/>
    </xf>
    <xf numFmtId="0" fontId="17" fillId="0" borderId="50" applyNumberFormat="0" applyFill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0" fillId="53" borderId="63" applyNumberFormat="0" applyFont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11" fillId="0" borderId="65" applyNumberFormat="0" applyFill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50" fillId="54" borderId="6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5" fillId="25" borderId="5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52" fillId="54" borderId="66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48" fillId="7" borderId="64" applyNumberFormat="0" applyAlignment="0" applyProtection="0">
      <alignment vertical="center"/>
    </xf>
    <xf numFmtId="0" fontId="0" fillId="53" borderId="63" applyNumberFormat="0" applyFont="0" applyAlignment="0" applyProtection="0">
      <alignment vertical="center"/>
    </xf>
  </cellStyleXfs>
  <cellXfs count="2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4" fillId="0" borderId="14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4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3" borderId="0" xfId="0" applyFill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20" xfId="0" applyFont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58" fontId="0" fillId="0" borderId="31" xfId="0" applyNumberFormat="1" applyFont="1" applyBorder="1" applyAlignment="1">
      <alignment horizontal="center" vertical="center"/>
    </xf>
    <xf numFmtId="58" fontId="0" fillId="0" borderId="20" xfId="0" applyNumberFormat="1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58" fontId="0" fillId="0" borderId="21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32" xfId="0" applyBorder="1">
      <alignment vertical="center"/>
    </xf>
    <xf numFmtId="0" fontId="0" fillId="0" borderId="18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58" fontId="0" fillId="0" borderId="20" xfId="0" applyNumberFormat="1" applyFont="1" applyBorder="1" applyAlignment="1">
      <alignment vertical="center"/>
    </xf>
    <xf numFmtId="58" fontId="0" fillId="0" borderId="31" xfId="0" applyNumberFormat="1" applyFont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58" fontId="0" fillId="3" borderId="21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58" fontId="0" fillId="0" borderId="21" xfId="0" applyNumberFormat="1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58" fontId="0" fillId="0" borderId="31" xfId="0" applyNumberFormat="1" applyBorder="1" applyAlignment="1">
      <alignment horizontal="center" vertical="center"/>
    </xf>
    <xf numFmtId="58" fontId="0" fillId="0" borderId="21" xfId="0" applyNumberFormat="1" applyBorder="1" applyAlignment="1">
      <alignment horizontal="center" vertical="center"/>
    </xf>
    <xf numFmtId="58" fontId="0" fillId="0" borderId="20" xfId="0" applyNumberFormat="1" applyBorder="1" applyAlignment="1">
      <alignment horizontal="center" vertical="center"/>
    </xf>
    <xf numFmtId="0" fontId="0" fillId="0" borderId="29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40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0" fillId="0" borderId="4" xfId="0" applyFont="1" applyBorder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19" xfId="0" applyBorder="1">
      <alignment vertical="center"/>
    </xf>
    <xf numFmtId="58" fontId="0" fillId="0" borderId="4" xfId="0" applyNumberFormat="1" applyBorder="1">
      <alignment vertical="center"/>
    </xf>
    <xf numFmtId="58" fontId="0" fillId="0" borderId="4" xfId="0" applyNumberFormat="1" applyBorder="1" applyAlignment="1">
      <alignment horizontal="center" vertical="center"/>
    </xf>
    <xf numFmtId="0" fontId="0" fillId="0" borderId="4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3" xfId="0" applyBorder="1">
      <alignment vertical="center"/>
    </xf>
    <xf numFmtId="0" fontId="11" fillId="0" borderId="44" xfId="0" applyFont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29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9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58" fontId="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58" fontId="0" fillId="0" borderId="4" xfId="0" applyNumberForma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ont="1" applyFill="1">
      <alignment vertical="center"/>
    </xf>
    <xf numFmtId="0" fontId="0" fillId="4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58" fontId="5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58" fontId="9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58" fontId="0" fillId="2" borderId="4" xfId="0" applyNumberForma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2" borderId="4" xfId="0" applyFont="1" applyFill="1" applyBorder="1">
      <alignment vertical="center"/>
    </xf>
    <xf numFmtId="0" fontId="0" fillId="2" borderId="4" xfId="0" applyFill="1" applyBorder="1">
      <alignment vertical="center"/>
    </xf>
  </cellXfs>
  <cellStyles count="895">
    <cellStyle name="常规" xfId="0" builtinId="0"/>
    <cellStyle name="货币[0]" xfId="1" builtinId="7"/>
    <cellStyle name="20% - 强调文字颜色 1 2" xfId="2"/>
    <cellStyle name="强调文字颜色 2 3 2" xfId="3"/>
    <cellStyle name="输入" xfId="4" builtinId="20"/>
    <cellStyle name="标题 1 3 5" xfId="5"/>
    <cellStyle name="40% - 强调文字颜色 5 3 18" xfId="6"/>
    <cellStyle name="20% - 强调文字颜色 2 3 6" xfId="7"/>
    <cellStyle name="20% - 强调文字颜色 6 3 15" xfId="8"/>
    <cellStyle name="货币" xfId="9" builtinId="4"/>
    <cellStyle name="20% - 强调文字颜色 3" xfId="10" builtinId="38"/>
    <cellStyle name="标题 3 3 12" xfId="11"/>
    <cellStyle name="40% - 强调文字颜色 1 3 5" xfId="12"/>
    <cellStyle name="千位分隔[0]" xfId="13" builtinId="6"/>
    <cellStyle name="60% - 强调文字颜色 1 3 5" xfId="14"/>
    <cellStyle name="40% - 强调文字颜色 3" xfId="15" builtinId="39"/>
    <cellStyle name="40% - 强调文字颜色 4 3 4" xfId="16"/>
    <cellStyle name="60% - 强调文字颜色 5 3 9" xfId="17"/>
    <cellStyle name="千位分隔" xfId="18" builtinId="3"/>
    <cellStyle name="60% - 强调文字颜色 5 3 10" xfId="19"/>
    <cellStyle name="20% - 强调文字颜色 2 3 13" xfId="20"/>
    <cellStyle name="差" xfId="21" builtinId="27"/>
    <cellStyle name="60% - 强调文字颜色 3" xfId="22" builtinId="40"/>
    <cellStyle name="20% - 强调文字颜色 4 3 13" xfId="23"/>
    <cellStyle name="超链接" xfId="24" builtinId="8"/>
    <cellStyle name="标题 4 3 6" xfId="25"/>
    <cellStyle name="60% - 强调文字颜色 6 3 2" xfId="26"/>
    <cellStyle name="百分比" xfId="27" builtinId="5"/>
    <cellStyle name="链接单元格 3 11" xfId="28"/>
    <cellStyle name="60% - 强调文字颜色 6 3 14" xfId="29"/>
    <cellStyle name="20% - 强调文字颜色 3 3 17" xfId="30"/>
    <cellStyle name="已访问的超链接" xfId="31" builtinId="9"/>
    <cellStyle name="常规 6" xfId="32"/>
    <cellStyle name="60% - 强调文字颜色 2 3 13" xfId="33"/>
    <cellStyle name="注释" xfId="34" builtinId="10"/>
    <cellStyle name="60% - 强调文字颜色 2 3" xfId="35"/>
    <cellStyle name="20% - 强调文字颜色 4 3 12" xfId="36"/>
    <cellStyle name="60% - 强调文字颜色 2" xfId="37" builtinId="36"/>
    <cellStyle name="标题 4" xfId="38" builtinId="19"/>
    <cellStyle name="标题 4 3 18" xfId="39"/>
    <cellStyle name="解释性文本 2 2" xfId="40"/>
    <cellStyle name="20% - 强调文字颜色 5 3 6" xfId="41"/>
    <cellStyle name="60% - 强调文字颜色 2 3 5" xfId="42"/>
    <cellStyle name="警告文本" xfId="43" builtinId="11"/>
    <cellStyle name="40% - 强调文字颜色 3 3 15" xfId="44"/>
    <cellStyle name="60% - 强调文字颜色 4 3 12" xfId="45"/>
    <cellStyle name="60% - 强调文字颜色 2 2 2" xfId="46"/>
    <cellStyle name="20% - 强调文字颜色 1 3 15" xfId="47"/>
    <cellStyle name="标题" xfId="48" builtinId="15"/>
    <cellStyle name="40% - 强调文字颜色 6 3 12" xfId="49"/>
    <cellStyle name="解释性文本" xfId="50" builtinId="53"/>
    <cellStyle name="标题 1" xfId="51" builtinId="16"/>
    <cellStyle name="标题 4 3 15" xfId="52"/>
    <cellStyle name="20% - 强调文字颜色 5 3 3" xfId="53"/>
    <cellStyle name="40% - 强调文字颜色 6 3 8" xfId="54"/>
    <cellStyle name="标题 2" xfId="55" builtinId="17"/>
    <cellStyle name="标题 4 3 16" xfId="56"/>
    <cellStyle name="20% - 强调文字颜色 5 3 4" xfId="57"/>
    <cellStyle name="40% - 强调文字颜色 6 3 9" xfId="58"/>
    <cellStyle name="20% - 强调文字颜色 4 3 11" xfId="59"/>
    <cellStyle name="强调文字颜色 6 3 13" xfId="60"/>
    <cellStyle name="20% - 强调文字颜色 1 3 9" xfId="61"/>
    <cellStyle name="60% - 强调文字颜色 1" xfId="62" builtinId="32"/>
    <cellStyle name="标题 3" xfId="63" builtinId="18"/>
    <cellStyle name="标题 4 3 17" xfId="64"/>
    <cellStyle name="20% - 强调文字颜色 5 3 5" xfId="65"/>
    <cellStyle name="20% - 强调文字颜色 4 3 14" xfId="66"/>
    <cellStyle name="60% - 强调文字颜色 4" xfId="67" builtinId="44"/>
    <cellStyle name="输出" xfId="68" builtinId="21"/>
    <cellStyle name="40% - 强调文字颜色 3 3 3" xfId="69"/>
    <cellStyle name="60% - 强调文字颜色 4 3 8" xfId="70"/>
    <cellStyle name="计算" xfId="71" builtinId="22"/>
    <cellStyle name="40% - 强调文字颜色 4 2" xfId="72"/>
    <cellStyle name="检查单元格" xfId="73" builtinId="23"/>
    <cellStyle name="40% - 强调文字颜色 4 3 10" xfId="74"/>
    <cellStyle name="20% - 强调文字颜色 6" xfId="75" builtinId="50"/>
    <cellStyle name="强调文字颜色 2" xfId="76" builtinId="33"/>
    <cellStyle name="链接单元格" xfId="77" builtinId="24"/>
    <cellStyle name="20% - 强调文字颜色 6 3 5" xfId="78"/>
    <cellStyle name="汇总" xfId="79" builtinId="25"/>
    <cellStyle name="差 3 4" xfId="80"/>
    <cellStyle name="标题 6 13" xfId="81"/>
    <cellStyle name="好" xfId="82" builtinId="26"/>
    <cellStyle name="20% - 强调文字颜色 3 3 8" xfId="83"/>
    <cellStyle name="常规 3 2 6" xfId="84"/>
    <cellStyle name="20% - 强调文字颜色 3 3" xfId="85"/>
    <cellStyle name="适中" xfId="86" builtinId="28"/>
    <cellStyle name="20% - 强调文字颜色 5" xfId="87" builtinId="46"/>
    <cellStyle name="强调文字颜色 1" xfId="88" builtinId="29"/>
    <cellStyle name="20% - 强调文字颜色 1" xfId="89" builtinId="30"/>
    <cellStyle name="40% - 强调文字颜色 4 3 2" xfId="90"/>
    <cellStyle name="60% - 强调文字颜色 5 3 7" xfId="91"/>
    <cellStyle name="40% - 强调文字颜色 1" xfId="92" builtinId="31"/>
    <cellStyle name="20% - 强调文字颜色 2" xfId="93" builtinId="34"/>
    <cellStyle name="40% - 强调文字颜色 4 3 3" xfId="94"/>
    <cellStyle name="60% - 强调文字颜色 5 3 8" xfId="95"/>
    <cellStyle name="40% - 强调文字颜色 2" xfId="96" builtinId="35"/>
    <cellStyle name="强调文字颜色 3" xfId="97" builtinId="37"/>
    <cellStyle name="强调文字颜色 4" xfId="98" builtinId="41"/>
    <cellStyle name="20% - 强调文字颜色 4" xfId="99" builtinId="42"/>
    <cellStyle name="40% - 强调文字颜色 4 3 5" xfId="100"/>
    <cellStyle name="40% - 强调文字颜色 4" xfId="101" builtinId="43"/>
    <cellStyle name="强调文字颜色 5" xfId="102" builtinId="45"/>
    <cellStyle name="40% - 强调文字颜色 4 3 6" xfId="103"/>
    <cellStyle name="40% - 强调文字颜色 5" xfId="104" builtinId="47"/>
    <cellStyle name="20% - 强调文字颜色 4 3 15" xfId="105"/>
    <cellStyle name="60% - 强调文字颜色 5" xfId="106" builtinId="48"/>
    <cellStyle name="强调文字颜色 6" xfId="107" builtinId="49"/>
    <cellStyle name="20% - 强调文字颜色 3 3 2" xfId="108"/>
    <cellStyle name="40% - 强调文字颜色 4 3 7" xfId="109"/>
    <cellStyle name="40% - 强调文字颜色 6" xfId="110" builtinId="51"/>
    <cellStyle name="20% - 强调文字颜色 4 3 16" xfId="111"/>
    <cellStyle name="60% - 强调文字颜色 6" xfId="112" builtinId="52"/>
    <cellStyle name="20% - 强调文字颜色 1 3 5" xfId="113"/>
    <cellStyle name="60% - 强调文字颜色 4 3 13" xfId="114"/>
    <cellStyle name="20% - 强调文字颜色 1 3 16" xfId="115"/>
    <cellStyle name="60% - 强调文字颜色 4 3 14" xfId="116"/>
    <cellStyle name="20% - 强调文字颜色 1 3 17" xfId="117"/>
    <cellStyle name="20% - 强调文字颜色 1 3 11" xfId="118"/>
    <cellStyle name="20% - 强调文字颜色 1 3" xfId="119"/>
    <cellStyle name="20% - 强调文字颜色 1 3 10" xfId="120"/>
    <cellStyle name="60% - 强调文字颜色 6 3" xfId="121"/>
    <cellStyle name="20% - 强调文字颜色 1 2 2" xfId="122"/>
    <cellStyle name="20% - 强调文字颜色 1 3 12" xfId="123"/>
    <cellStyle name="60% - 强调文字颜色 4 3 10" xfId="124"/>
    <cellStyle name="20% - 强调文字颜色 1 3 13" xfId="125"/>
    <cellStyle name="60% - 强调文字颜色 4 3 11" xfId="126"/>
    <cellStyle name="20% - 强调文字颜色 1 3 14" xfId="127"/>
    <cellStyle name="60% - 强调文字颜色 4 3 15" xfId="128"/>
    <cellStyle name="20% - 强调文字颜色 1 3 18" xfId="129"/>
    <cellStyle name="20% - 强调文字颜色 1 3 2" xfId="130"/>
    <cellStyle name="40% - 强调文字颜色 2 3 7" xfId="131"/>
    <cellStyle name="40% - 强调文字颜色 3 2" xfId="132"/>
    <cellStyle name="20% - 强调文字颜色 1 3 3" xfId="133"/>
    <cellStyle name="40% - 强调文字颜色 2 3 8" xfId="134"/>
    <cellStyle name="40% - 强调文字颜色 3 3" xfId="135"/>
    <cellStyle name="20% - 强调文字颜色 1 3 4" xfId="136"/>
    <cellStyle name="40% - 强调文字颜色 2 3 9" xfId="137"/>
    <cellStyle name="强调文字颜色 6 3 10" xfId="138"/>
    <cellStyle name="20% - 强调文字颜色 1 3 6" xfId="139"/>
    <cellStyle name="强调文字颜色 6 3 11" xfId="140"/>
    <cellStyle name="20% - 强调文字颜色 1 3 7" xfId="141"/>
    <cellStyle name="20% - 强调文字颜色 4 3 10" xfId="142"/>
    <cellStyle name="强调文字颜色 6 3 12" xfId="143"/>
    <cellStyle name="20% - 强调文字颜色 1 3 8" xfId="144"/>
    <cellStyle name="60% - 强调文字颜色 1 3 13" xfId="145"/>
    <cellStyle name="20% - 强调文字颜色 2 2" xfId="146"/>
    <cellStyle name="20% - 强调文字颜色 2 2 2" xfId="147"/>
    <cellStyle name="60% - 强调文字颜色 1 3 14" xfId="148"/>
    <cellStyle name="20% - 强调文字颜色 2 3" xfId="149"/>
    <cellStyle name="20% - 强调文字颜色 2 3 10" xfId="150"/>
    <cellStyle name="20% - 强调文字颜色 2 3 11" xfId="151"/>
    <cellStyle name="20% - 强调文字颜色 2 3 12" xfId="152"/>
    <cellStyle name="60% - 强调文字颜色 5 3 11" xfId="153"/>
    <cellStyle name="20% - 强调文字颜色 2 3 14" xfId="154"/>
    <cellStyle name="60% - 强调文字颜色 5 3 12" xfId="155"/>
    <cellStyle name="20% - 强调文字颜色 2 3 15" xfId="156"/>
    <cellStyle name="60% - 强调文字颜色 5 3 13" xfId="157"/>
    <cellStyle name="20% - 强调文字颜色 2 3 16" xfId="158"/>
    <cellStyle name="60% - 强调文字颜色 5 3 14" xfId="159"/>
    <cellStyle name="20% - 强调文字颜色 2 3 17" xfId="160"/>
    <cellStyle name="60% - 强调文字颜色 5 3 15" xfId="161"/>
    <cellStyle name="20% - 强调文字颜色 2 3 18" xfId="162"/>
    <cellStyle name="20% - 强调文字颜色 2 3 2" xfId="163"/>
    <cellStyle name="20% - 强调文字颜色 6 3 11" xfId="164"/>
    <cellStyle name="40% - 强调文字颜色 3 3 7" xfId="165"/>
    <cellStyle name="20% - 强调文字颜色 2 3 3" xfId="166"/>
    <cellStyle name="20% - 强调文字颜色 6 3 12" xfId="167"/>
    <cellStyle name="40% - 强调文字颜色 3 3 8" xfId="168"/>
    <cellStyle name="20% - 强调文字颜色 2 3 4" xfId="169"/>
    <cellStyle name="20% - 强调文字颜色 6 3 13" xfId="170"/>
    <cellStyle name="40% - 强调文字颜色 3 3 9" xfId="171"/>
    <cellStyle name="20% - 强调文字颜色 2 3 5" xfId="172"/>
    <cellStyle name="20% - 强调文字颜色 6 3 14" xfId="173"/>
    <cellStyle name="20% - 强调文字颜色 2 3 7" xfId="174"/>
    <cellStyle name="20% - 强调文字颜色 6 3 16" xfId="175"/>
    <cellStyle name="标题 1 2" xfId="176"/>
    <cellStyle name="20% - 强调文字颜色 2 3 8" xfId="177"/>
    <cellStyle name="20% - 强调文字颜色 6 3 17" xfId="178"/>
    <cellStyle name="标题 1 3" xfId="179"/>
    <cellStyle name="20% - 强调文字颜色 2 3 9" xfId="180"/>
    <cellStyle name="20% - 强调文字颜色 6 3 18" xfId="181"/>
    <cellStyle name="20% - 强调文字颜色 3 3 7" xfId="182"/>
    <cellStyle name="常规 3 2 5" xfId="183"/>
    <cellStyle name="20% - 强调文字颜色 3 2" xfId="184"/>
    <cellStyle name="20% - 强调文字颜色 3 2 2" xfId="185"/>
    <cellStyle name="20% - 强调文字颜色 3 3 10" xfId="186"/>
    <cellStyle name="20% - 强调文字颜色 3 3 11" xfId="187"/>
    <cellStyle name="20% - 强调文字颜色 3 3 12" xfId="188"/>
    <cellStyle name="60% - 强调文字颜色 6 3 10" xfId="189"/>
    <cellStyle name="20% - 强调文字颜色 3 3 13" xfId="190"/>
    <cellStyle name="60% - 强调文字颜色 6 3 11" xfId="191"/>
    <cellStyle name="20% - 强调文字颜色 3 3 14" xfId="192"/>
    <cellStyle name="60% - 强调文字颜色 6 3 12" xfId="193"/>
    <cellStyle name="20% - 强调文字颜色 3 3 15" xfId="194"/>
    <cellStyle name="60% - 强调文字颜色 6 3 13" xfId="195"/>
    <cellStyle name="20% - 强调文字颜色 3 3 16" xfId="196"/>
    <cellStyle name="标题 1 2 2" xfId="197"/>
    <cellStyle name="60% - 强调文字颜色 6 3 15" xfId="198"/>
    <cellStyle name="20% - 强调文字颜色 3 3 18" xfId="199"/>
    <cellStyle name="20% - 强调文字颜色 3 3 3" xfId="200"/>
    <cellStyle name="40% - 强调文字颜色 4 3 8" xfId="201"/>
    <cellStyle name="20% - 强调文字颜色 3 3 4" xfId="202"/>
    <cellStyle name="40% - 强调文字颜色 4 3 9" xfId="203"/>
    <cellStyle name="20% - 强调文字颜色 3 3 5" xfId="204"/>
    <cellStyle name="20% - 强调文字颜色 3 3 6" xfId="205"/>
    <cellStyle name="20% - 强调文字颜色 3 3 9" xfId="206"/>
    <cellStyle name="60% - 强调文字颜色 1 2" xfId="207"/>
    <cellStyle name="常规 3" xfId="208"/>
    <cellStyle name="60% - 强调文字颜色 2 3 10" xfId="209"/>
    <cellStyle name="20% - 强调文字颜色 4 2" xfId="210"/>
    <cellStyle name="60% - 强调文字颜色 3 3 15" xfId="211"/>
    <cellStyle name="20% - 强调文字颜色 4 2 2" xfId="212"/>
    <cellStyle name="常规 4" xfId="213"/>
    <cellStyle name="60% - 强调文字颜色 2 3 11" xfId="214"/>
    <cellStyle name="20% - 强调文字颜色 4 3" xfId="215"/>
    <cellStyle name="20% - 强调文字颜色 4 3 17" xfId="216"/>
    <cellStyle name="20% - 强调文字颜色 4 3 18" xfId="217"/>
    <cellStyle name="20% - 强调文字颜色 4 3 2" xfId="218"/>
    <cellStyle name="40% - 强调文字颜色 5 3 7" xfId="219"/>
    <cellStyle name="40% - 强调文字颜色 2 3 15" xfId="220"/>
    <cellStyle name="20% - 强调文字颜色 4 3 3" xfId="221"/>
    <cellStyle name="40% - 强调文字颜色 5 3 8" xfId="222"/>
    <cellStyle name="40% - 强调文字颜色 2 3 16" xfId="223"/>
    <cellStyle name="20% - 强调文字颜色 4 3 4" xfId="224"/>
    <cellStyle name="40% - 强调文字颜色 5 3 9" xfId="225"/>
    <cellStyle name="40% - 强调文字颜色 2 3 17" xfId="226"/>
    <cellStyle name="标题 2 3 10" xfId="227"/>
    <cellStyle name="40% - 强调文字颜色 2 3 18" xfId="228"/>
    <cellStyle name="20% - 强调文字颜色 4 3 5" xfId="229"/>
    <cellStyle name="标题 2 3 11" xfId="230"/>
    <cellStyle name="20% - 强调文字颜色 4 3 6" xfId="231"/>
    <cellStyle name="标题 2 3 12" xfId="232"/>
    <cellStyle name="20% - 强调文字颜色 4 3 7" xfId="233"/>
    <cellStyle name="标题 2 3 13" xfId="234"/>
    <cellStyle name="20% - 强调文字颜色 4 3 8" xfId="235"/>
    <cellStyle name="标题 2 3 14" xfId="236"/>
    <cellStyle name="20% - 强调文字颜色 4 3 9" xfId="237"/>
    <cellStyle name="60% - 强调文字颜色 1 3 7" xfId="238"/>
    <cellStyle name="40% - 强调文字颜色 1 3 10" xfId="239"/>
    <cellStyle name="20% - 强调文字颜色 5 2" xfId="240"/>
    <cellStyle name="20% - 强调文字颜色 5 2 2" xfId="241"/>
    <cellStyle name="60% - 强调文字颜色 1 3 8" xfId="242"/>
    <cellStyle name="40% - 强调文字颜色 1 3 11" xfId="243"/>
    <cellStyle name="20% - 强调文字颜色 5 3" xfId="244"/>
    <cellStyle name="20% - 强调文字颜色 6 3 8" xfId="245"/>
    <cellStyle name="20% - 强调文字颜色 5 3 10" xfId="246"/>
    <cellStyle name="20% - 强调文字颜色 6 3 9" xfId="247"/>
    <cellStyle name="20% - 强调文字颜色 5 3 11" xfId="248"/>
    <cellStyle name="20% - 强调文字颜色 5 3 12" xfId="249"/>
    <cellStyle name="20% - 强调文字颜色 5 3 13" xfId="250"/>
    <cellStyle name="20% - 强调文字颜色 5 3 14" xfId="251"/>
    <cellStyle name="20% - 强调文字颜色 5 3 15" xfId="252"/>
    <cellStyle name="20% - 强调文字颜色 5 3 16" xfId="253"/>
    <cellStyle name="20% - 强调文字颜色 5 3 17" xfId="254"/>
    <cellStyle name="差 3 10" xfId="255"/>
    <cellStyle name="20% - 强调文字颜色 5 3 18" xfId="256"/>
    <cellStyle name="标题 4 3 14" xfId="257"/>
    <cellStyle name="20% - 强调文字颜色 5 3 2" xfId="258"/>
    <cellStyle name="40% - 强调文字颜色 6 3 7" xfId="259"/>
    <cellStyle name="标题 5" xfId="260"/>
    <cellStyle name="20% - 强调文字颜色 5 3 7" xfId="261"/>
    <cellStyle name="标题 6" xfId="262"/>
    <cellStyle name="20% - 强调文字颜色 5 3 8" xfId="263"/>
    <cellStyle name="20% - 强调文字颜色 5 3 9" xfId="264"/>
    <cellStyle name="强调文字颜色 2 3 12" xfId="265"/>
    <cellStyle name="20% - 强调文字颜色 6 2" xfId="266"/>
    <cellStyle name="20% - 强调文字颜色 6 2 2" xfId="267"/>
    <cellStyle name="强调文字颜色 2 3 13" xfId="268"/>
    <cellStyle name="20% - 强调文字颜色 6 3" xfId="269"/>
    <cellStyle name="20% - 强调文字颜色 6 3 10" xfId="270"/>
    <cellStyle name="40% - 强调文字颜色 3 3 6" xfId="271"/>
    <cellStyle name="20% - 强调文字颜色 6 3 2" xfId="272"/>
    <cellStyle name="20% - 强调文字颜色 6 3 3" xfId="273"/>
    <cellStyle name="20% - 强调文字颜色 6 3 4" xfId="274"/>
    <cellStyle name="20% - 强调文字颜色 6 3 6" xfId="275"/>
    <cellStyle name="20% - 强调文字颜色 6 3 7" xfId="276"/>
    <cellStyle name="40% - 强调文字颜色 1 2" xfId="277"/>
    <cellStyle name="60% - 强调文字颜色 4 3 17" xfId="278"/>
    <cellStyle name="40% - 强调文字颜色 1 2 2" xfId="279"/>
    <cellStyle name="40% - 强调文字颜色 1 3" xfId="280"/>
    <cellStyle name="60% - 强调文字颜色 3 2" xfId="281"/>
    <cellStyle name="60% - 强调文字颜色 1 3 9" xfId="282"/>
    <cellStyle name="40% - 强调文字颜色 1 3 12" xfId="283"/>
    <cellStyle name="60% - 强调文字颜色 3 3" xfId="284"/>
    <cellStyle name="40% - 强调文字颜色 1 3 13" xfId="285"/>
    <cellStyle name="40% - 强调文字颜色 1 3 14" xfId="286"/>
    <cellStyle name="40% - 强调文字颜色 1 3 15" xfId="287"/>
    <cellStyle name="40% - 强调文字颜色 1 3 16" xfId="288"/>
    <cellStyle name="40% - 强调文字颜色 1 3 17" xfId="289"/>
    <cellStyle name="常规 2 2" xfId="290"/>
    <cellStyle name="标题 1 3 10" xfId="291"/>
    <cellStyle name="40% - 强调文字颜色 1 3 18" xfId="292"/>
    <cellStyle name="40% - 强调文字颜色 1 3 2" xfId="293"/>
    <cellStyle name="60% - 强调文字颜色 2 3 7" xfId="294"/>
    <cellStyle name="40% - 强调文字颜色 3 3 17" xfId="295"/>
    <cellStyle name="标题 3 3 10" xfId="296"/>
    <cellStyle name="40% - 强调文字颜色 1 3 3" xfId="297"/>
    <cellStyle name="60% - 强调文字颜色 2 3 8" xfId="298"/>
    <cellStyle name="40% - 强调文字颜色 3 3 18" xfId="299"/>
    <cellStyle name="标题 3 3 11" xfId="300"/>
    <cellStyle name="40% - 强调文字颜色 1 3 4" xfId="301"/>
    <cellStyle name="60% - 强调文字颜色 2 3 9" xfId="302"/>
    <cellStyle name="标题 3 3 13" xfId="303"/>
    <cellStyle name="40% - 强调文字颜色 1 3 6" xfId="304"/>
    <cellStyle name="标题 3 3 14" xfId="305"/>
    <cellStyle name="40% - 强调文字颜色 1 3 7" xfId="306"/>
    <cellStyle name="标题 3 3 15" xfId="307"/>
    <cellStyle name="40% - 强调文字颜色 1 3 8" xfId="308"/>
    <cellStyle name="标题 3 3 16" xfId="309"/>
    <cellStyle name="40% - 强调文字颜色 1 3 9" xfId="310"/>
    <cellStyle name="40% - 强调文字颜色 2 2" xfId="311"/>
    <cellStyle name="常规 3 2 17" xfId="312"/>
    <cellStyle name="40% - 强调文字颜色 2 2 2" xfId="313"/>
    <cellStyle name="40% - 强调文字颜色 2 3" xfId="314"/>
    <cellStyle name="40% - 强调文字颜色 5 3 2" xfId="315"/>
    <cellStyle name="60% - 强调文字颜色 6 3 7" xfId="316"/>
    <cellStyle name="40% - 强调文字颜色 2 3 10" xfId="317"/>
    <cellStyle name="60% - 强调文字颜色 5 3" xfId="318"/>
    <cellStyle name="40% - 强调文字颜色 5 3 3" xfId="319"/>
    <cellStyle name="60% - 强调文字颜色 6 3 8" xfId="320"/>
    <cellStyle name="40% - 强调文字颜色 2 3 11" xfId="321"/>
    <cellStyle name="40% - 强调文字颜色 5 3 4" xfId="322"/>
    <cellStyle name="60% - 强调文字颜色 6 3 9" xfId="323"/>
    <cellStyle name="40% - 强调文字颜色 2 3 12" xfId="324"/>
    <cellStyle name="40% - 强调文字颜色 5 3 5" xfId="325"/>
    <cellStyle name="40% - 强调文字颜色 2 3 13" xfId="326"/>
    <cellStyle name="40% - 强调文字颜色 5 3 6" xfId="327"/>
    <cellStyle name="40% - 强调文字颜色 2 3 14" xfId="328"/>
    <cellStyle name="40% - 强调文字颜色 2 3 2" xfId="329"/>
    <cellStyle name="60% - 强调文字颜色 3 3 7" xfId="330"/>
    <cellStyle name="40% - 强调文字颜色 2 3 3" xfId="331"/>
    <cellStyle name="60% - 强调文字颜色 3 3 8" xfId="332"/>
    <cellStyle name="40% - 强调文字颜色 2 3 4" xfId="333"/>
    <cellStyle name="60% - 强调文字颜色 3 3 9" xfId="334"/>
    <cellStyle name="40% - 强调文字颜色 2 3 5" xfId="335"/>
    <cellStyle name="40% - 强调文字颜色 2 3 6" xfId="336"/>
    <cellStyle name="40% - 强调文字颜色 3 2 2" xfId="337"/>
    <cellStyle name="40% - 强调文字颜色 3 3 10" xfId="338"/>
    <cellStyle name="40% - 强调文字颜色 3 3 11" xfId="339"/>
    <cellStyle name="注释 2" xfId="340"/>
    <cellStyle name="60% - 强调文字颜色 2 3 2" xfId="341"/>
    <cellStyle name="40% - 强调文字颜色 3 3 12" xfId="342"/>
    <cellStyle name="注释 3" xfId="343"/>
    <cellStyle name="60% - 强调文字颜色 2 3 3" xfId="344"/>
    <cellStyle name="40% - 强调文字颜色 3 3 13" xfId="345"/>
    <cellStyle name="60% - 强调文字颜色 2 3 4" xfId="346"/>
    <cellStyle name="40% - 强调文字颜色 3 3 14" xfId="347"/>
    <cellStyle name="60% - 强调文字颜色 2 3 6" xfId="348"/>
    <cellStyle name="40% - 强调文字颜色 3 3 16" xfId="349"/>
    <cellStyle name="40% - 强调文字颜色 3 3 2" xfId="350"/>
    <cellStyle name="60% - 强调文字颜色 4 3 7" xfId="351"/>
    <cellStyle name="40% - 强调文字颜色 3 3 4" xfId="352"/>
    <cellStyle name="60% - 强调文字颜色 4 3 9" xfId="353"/>
    <cellStyle name="40% - 强调文字颜色 3 3 5" xfId="354"/>
    <cellStyle name="40% - 强调文字颜色 4 2 2" xfId="355"/>
    <cellStyle name="40% - 强调文字颜色 4 3" xfId="356"/>
    <cellStyle name="40% - 强调文字颜色 4 3 11" xfId="357"/>
    <cellStyle name="40% - 强调文字颜色 4 3 12" xfId="358"/>
    <cellStyle name="40% - 强调文字颜色 4 3 13" xfId="359"/>
    <cellStyle name="40% - 强调文字颜色 4 3 14" xfId="360"/>
    <cellStyle name="40% - 强调文字颜色 4 3 15" xfId="361"/>
    <cellStyle name="40% - 强调文字颜色 4 3 16" xfId="362"/>
    <cellStyle name="40% - 强调文字颜色 6 3 2" xfId="363"/>
    <cellStyle name="40% - 强调文字颜色 4 3 17" xfId="364"/>
    <cellStyle name="标题 4 3 10" xfId="365"/>
    <cellStyle name="40% - 强调文字颜色 6 3 3" xfId="366"/>
    <cellStyle name="40% - 强调文字颜色 4 3 18" xfId="367"/>
    <cellStyle name="差 3 9" xfId="368"/>
    <cellStyle name="标题 6 18" xfId="369"/>
    <cellStyle name="40% - 强调文字颜色 5 2" xfId="370"/>
    <cellStyle name="60% - 强调文字颜色 3 3 10" xfId="371"/>
    <cellStyle name="60% - 强调文字颜色 4 3" xfId="372"/>
    <cellStyle name="40% - 强调文字颜色 5 2 2" xfId="373"/>
    <cellStyle name="40% - 强调文字颜色 5 3" xfId="374"/>
    <cellStyle name="40% - 强调文字颜色 5 3 10" xfId="375"/>
    <cellStyle name="40% - 强调文字颜色 5 3 11" xfId="376"/>
    <cellStyle name="40% - 强调文字颜色 5 3 12" xfId="377"/>
    <cellStyle name="40% - 强调文字颜色 5 3 13" xfId="378"/>
    <cellStyle name="40% - 强调文字颜色 5 3 14" xfId="379"/>
    <cellStyle name="标题 1 3 2" xfId="380"/>
    <cellStyle name="40% - 强调文字颜色 5 3 15" xfId="381"/>
    <cellStyle name="标题 1 3 3" xfId="382"/>
    <cellStyle name="40% - 强调文字颜色 5 3 16" xfId="383"/>
    <cellStyle name="标题 1 3 4" xfId="384"/>
    <cellStyle name="40% - 强调文字颜色 5 3 17" xfId="385"/>
    <cellStyle name="好 3 3" xfId="386"/>
    <cellStyle name="40% - 强调文字颜色 6 2" xfId="387"/>
    <cellStyle name="60% - 强调文字颜色 5 3 17" xfId="388"/>
    <cellStyle name="40% - 强调文字颜色 6 2 2" xfId="389"/>
    <cellStyle name="好 3 4" xfId="390"/>
    <cellStyle name="40% - 强调文字颜色 6 3" xfId="391"/>
    <cellStyle name="40% - 强调文字颜色 6 3 10" xfId="392"/>
    <cellStyle name="40% - 强调文字颜色 6 3 11" xfId="393"/>
    <cellStyle name="40% - 强调文字颜色 6 3 13" xfId="394"/>
    <cellStyle name="40% - 强调文字颜色 6 3 14" xfId="395"/>
    <cellStyle name="40% - 强调文字颜色 6 3 15" xfId="396"/>
    <cellStyle name="40% - 强调文字颜色 6 3 16" xfId="397"/>
    <cellStyle name="40% - 强调文字颜色 6 3 17" xfId="398"/>
    <cellStyle name="40% - 强调文字颜色 6 3 18" xfId="399"/>
    <cellStyle name="差 2" xfId="400"/>
    <cellStyle name="标题 4 3 11" xfId="401"/>
    <cellStyle name="40% - 强调文字颜色 6 3 4" xfId="402"/>
    <cellStyle name="差 3" xfId="403"/>
    <cellStyle name="标题 4 3 12" xfId="404"/>
    <cellStyle name="40% - 强调文字颜色 6 3 5" xfId="405"/>
    <cellStyle name="标题 4 3 13" xfId="406"/>
    <cellStyle name="40% - 强调文字颜色 6 3 6" xfId="407"/>
    <cellStyle name="标题 6 9" xfId="408"/>
    <cellStyle name="60% - 强调文字颜色 1 2 2" xfId="409"/>
    <cellStyle name="60% - 强调文字颜色 1 3" xfId="410"/>
    <cellStyle name="60% - 强调文字颜色 1 3 10" xfId="411"/>
    <cellStyle name="60% - 强调文字颜色 1 3 11" xfId="412"/>
    <cellStyle name="60% - 强调文字颜色 1 3 12" xfId="413"/>
    <cellStyle name="60% - 强调文字颜色 1 3 15" xfId="414"/>
    <cellStyle name="60% - 强调文字颜色 1 3 16" xfId="415"/>
    <cellStyle name="60% - 强调文字颜色 1 3 17" xfId="416"/>
    <cellStyle name="60% - 强调文字颜色 1 3 18" xfId="417"/>
    <cellStyle name="60% - 强调文字颜色 1 3 2" xfId="418"/>
    <cellStyle name="60% - 强调文字颜色 1 3 3" xfId="419"/>
    <cellStyle name="60% - 强调文字颜色 1 3 4" xfId="420"/>
    <cellStyle name="60% - 强调文字颜色 1 3 6" xfId="421"/>
    <cellStyle name="常规 5" xfId="422"/>
    <cellStyle name="60% - 强调文字颜色 2 3 12" xfId="423"/>
    <cellStyle name="60% - 强调文字颜色 2 2" xfId="424"/>
    <cellStyle name="常规 7" xfId="425"/>
    <cellStyle name="60% - 强调文字颜色 2 3 14" xfId="426"/>
    <cellStyle name="常规 8" xfId="427"/>
    <cellStyle name="60% - 强调文字颜色 2 3 15" xfId="428"/>
    <cellStyle name="常规 9" xfId="429"/>
    <cellStyle name="60% - 强调文字颜色 2 3 16" xfId="430"/>
    <cellStyle name="60% - 强调文字颜色 2 3 17" xfId="431"/>
    <cellStyle name="60% - 强调文字颜色 2 3 18" xfId="432"/>
    <cellStyle name="常规 3 2 12" xfId="433"/>
    <cellStyle name="60% - 强调文字颜色 3 2 2" xfId="434"/>
    <cellStyle name="60% - 强调文字颜色 3 3 11" xfId="435"/>
    <cellStyle name="60% - 强调文字颜色 3 3 12" xfId="436"/>
    <cellStyle name="60% - 强调文字颜色 3 3 13" xfId="437"/>
    <cellStyle name="60% - 强调文字颜色 3 3 14" xfId="438"/>
    <cellStyle name="60% - 强调文字颜色 3 3 16" xfId="439"/>
    <cellStyle name="60% - 强调文字颜色 3 3 17" xfId="440"/>
    <cellStyle name="60% - 强调文字颜色 3 3 18" xfId="441"/>
    <cellStyle name="标题 1 3 6" xfId="442"/>
    <cellStyle name="60% - 强调文字颜色 3 3 2" xfId="443"/>
    <cellStyle name="标题 1 3 7" xfId="444"/>
    <cellStyle name="60% - 强调文字颜色 3 3 3" xfId="445"/>
    <cellStyle name="标题 1 3 8" xfId="446"/>
    <cellStyle name="60% - 强调文字颜色 3 3 4" xfId="447"/>
    <cellStyle name="标题 1 3 9" xfId="448"/>
    <cellStyle name="60% - 强调文字颜色 3 3 5" xfId="449"/>
    <cellStyle name="60% - 强调文字颜色 3 3 6" xfId="450"/>
    <cellStyle name="60% - 强调文字颜色 4 2" xfId="451"/>
    <cellStyle name="好 3 5" xfId="452"/>
    <cellStyle name="60% - 强调文字颜色 4 2 2" xfId="453"/>
    <cellStyle name="60% - 强调文字颜色 4 3 16" xfId="454"/>
    <cellStyle name="60% - 强调文字颜色 4 3 18" xfId="455"/>
    <cellStyle name="标题 2 3 6" xfId="456"/>
    <cellStyle name="常规 15" xfId="457"/>
    <cellStyle name="60% - 强调文字颜色 4 3 2" xfId="458"/>
    <cellStyle name="标题 2 3 7" xfId="459"/>
    <cellStyle name="常规 16" xfId="460"/>
    <cellStyle name="60% - 强调文字颜色 4 3 3" xfId="461"/>
    <cellStyle name="标题 2 3 8" xfId="462"/>
    <cellStyle name="常规 17" xfId="463"/>
    <cellStyle name="60% - 强调文字颜色 4 3 4" xfId="464"/>
    <cellStyle name="标题 2 3 9" xfId="465"/>
    <cellStyle name="常规 18" xfId="466"/>
    <cellStyle name="60% - 强调文字颜色 4 3 5" xfId="467"/>
    <cellStyle name="常规 19" xfId="468"/>
    <cellStyle name="60% - 强调文字颜色 4 3 6" xfId="469"/>
    <cellStyle name="60% - 强调文字颜色 6 3 6" xfId="470"/>
    <cellStyle name="60% - 强调文字颜色 5 2" xfId="471"/>
    <cellStyle name="60% - 强调文字颜色 5 2 2" xfId="472"/>
    <cellStyle name="60% - 强调文字颜色 5 3 16" xfId="473"/>
    <cellStyle name="60% - 强调文字颜色 5 3 18" xfId="474"/>
    <cellStyle name="标题 3 3 6" xfId="475"/>
    <cellStyle name="60% - 强调文字颜色 5 3 2" xfId="476"/>
    <cellStyle name="标题 3 3 7" xfId="477"/>
    <cellStyle name="60% - 强调文字颜色 5 3 3" xfId="478"/>
    <cellStyle name="标题 3 3 8" xfId="479"/>
    <cellStyle name="60% - 强调文字颜色 5 3 4" xfId="480"/>
    <cellStyle name="标题 3 3 9" xfId="481"/>
    <cellStyle name="标题 5 2" xfId="482"/>
    <cellStyle name="60% - 强调文字颜色 5 3 5" xfId="483"/>
    <cellStyle name="60% - 强调文字颜色 5 3 6" xfId="484"/>
    <cellStyle name="60% - 强调文字颜色 6 2" xfId="485"/>
    <cellStyle name="60% - 强调文字颜色 6 2 2" xfId="486"/>
    <cellStyle name="60% - 强调文字颜色 6 3 16" xfId="487"/>
    <cellStyle name="60% - 强调文字颜色 6 3 17" xfId="488"/>
    <cellStyle name="60% - 强调文字颜色 6 3 18" xfId="489"/>
    <cellStyle name="标题 4 3 7" xfId="490"/>
    <cellStyle name="60% - 强调文字颜色 6 3 3" xfId="491"/>
    <cellStyle name="标题 4 3 8" xfId="492"/>
    <cellStyle name="60% - 强调文字颜色 6 3 4" xfId="493"/>
    <cellStyle name="标题 4 3 9" xfId="494"/>
    <cellStyle name="60% - 强调文字颜色 6 3 5" xfId="495"/>
    <cellStyle name="常规 2 3" xfId="496"/>
    <cellStyle name="标题 1 3 11" xfId="497"/>
    <cellStyle name="标题 1 3 12" xfId="498"/>
    <cellStyle name="标题 1 3 13" xfId="499"/>
    <cellStyle name="标题 1 3 14" xfId="500"/>
    <cellStyle name="标题 1 3 15" xfId="501"/>
    <cellStyle name="输入 2" xfId="502"/>
    <cellStyle name="标题 1 3 16" xfId="503"/>
    <cellStyle name="输入 3" xfId="504"/>
    <cellStyle name="标题 1 3 17" xfId="505"/>
    <cellStyle name="标题 1 3 18" xfId="506"/>
    <cellStyle name="标题 2 2" xfId="507"/>
    <cellStyle name="标题 2 2 2" xfId="508"/>
    <cellStyle name="标题 2 3" xfId="509"/>
    <cellStyle name="标题 2 3 15" xfId="510"/>
    <cellStyle name="标题 2 3 16" xfId="511"/>
    <cellStyle name="标题 2 3 17" xfId="512"/>
    <cellStyle name="标题 2 3 18" xfId="513"/>
    <cellStyle name="标题 2 3 2" xfId="514"/>
    <cellStyle name="标题 2 3 3" xfId="515"/>
    <cellStyle name="标题 2 3 4" xfId="516"/>
    <cellStyle name="标题 2 3 5" xfId="517"/>
    <cellStyle name="标题 3 2" xfId="518"/>
    <cellStyle name="标题 3 2 2" xfId="519"/>
    <cellStyle name="标题 3 3" xfId="520"/>
    <cellStyle name="标题 3 3 17" xfId="521"/>
    <cellStyle name="标题 3 3 18" xfId="522"/>
    <cellStyle name="标题 3 3 2" xfId="523"/>
    <cellStyle name="标题 3 3 3" xfId="524"/>
    <cellStyle name="标题 3 3 4" xfId="525"/>
    <cellStyle name="标题 3 3 5" xfId="526"/>
    <cellStyle name="标题 4 2" xfId="527"/>
    <cellStyle name="标题 4 2 2" xfId="528"/>
    <cellStyle name="标题 4 3" xfId="529"/>
    <cellStyle name="标题 4 3 2" xfId="530"/>
    <cellStyle name="标题 4 3 3" xfId="531"/>
    <cellStyle name="标题 4 3 4" xfId="532"/>
    <cellStyle name="标题 4 3 5" xfId="533"/>
    <cellStyle name="标题 6 10" xfId="534"/>
    <cellStyle name="差 3 2" xfId="535"/>
    <cellStyle name="标题 6 11" xfId="536"/>
    <cellStyle name="差 3 3" xfId="537"/>
    <cellStyle name="标题 6 12" xfId="538"/>
    <cellStyle name="差 3 5" xfId="539"/>
    <cellStyle name="标题 6 14" xfId="540"/>
    <cellStyle name="差 3 6" xfId="541"/>
    <cellStyle name="标题 6 15" xfId="542"/>
    <cellStyle name="差 3 7" xfId="543"/>
    <cellStyle name="标题 6 16" xfId="544"/>
    <cellStyle name="差 3 8" xfId="545"/>
    <cellStyle name="标题 6 17" xfId="546"/>
    <cellStyle name="标题 6 2" xfId="547"/>
    <cellStyle name="标题 6 3" xfId="548"/>
    <cellStyle name="标题 6 4" xfId="549"/>
    <cellStyle name="标题 6 5" xfId="550"/>
    <cellStyle name="标题 6 6" xfId="551"/>
    <cellStyle name="标题 6 7" xfId="552"/>
    <cellStyle name="标题 6 8" xfId="553"/>
    <cellStyle name="差 2 2" xfId="554"/>
    <cellStyle name="差 3 11" xfId="555"/>
    <cellStyle name="差 3 12" xfId="556"/>
    <cellStyle name="差 3 13" xfId="557"/>
    <cellStyle name="差 3 14" xfId="558"/>
    <cellStyle name="差 3 15" xfId="559"/>
    <cellStyle name="差 3 16" xfId="560"/>
    <cellStyle name="差 3 17" xfId="561"/>
    <cellStyle name="差 3 18" xfId="562"/>
    <cellStyle name="常规 10" xfId="563"/>
    <cellStyle name="常规 11" xfId="564"/>
    <cellStyle name="常规 12" xfId="565"/>
    <cellStyle name="常规 13" xfId="566"/>
    <cellStyle name="常规 14" xfId="567"/>
    <cellStyle name="常规 2" xfId="568"/>
    <cellStyle name="常规 2 2 2" xfId="569"/>
    <cellStyle name="常规 3 2" xfId="570"/>
    <cellStyle name="常规 3 2 10" xfId="571"/>
    <cellStyle name="常规 3 2 11" xfId="572"/>
    <cellStyle name="常规 3 2 13" xfId="573"/>
    <cellStyle name="常规 3 2 14" xfId="574"/>
    <cellStyle name="常规 3 2 15" xfId="575"/>
    <cellStyle name="常规 3 2 16" xfId="576"/>
    <cellStyle name="常规 3 2 18" xfId="577"/>
    <cellStyle name="常规 3 2 19" xfId="578"/>
    <cellStyle name="常规 3 2 2" xfId="579"/>
    <cellStyle name="常规 3 2 2 2" xfId="580"/>
    <cellStyle name="常规 3 2 3" xfId="581"/>
    <cellStyle name="常规 3 2 4" xfId="582"/>
    <cellStyle name="常规 3 2 7" xfId="583"/>
    <cellStyle name="常规 3 2 8" xfId="584"/>
    <cellStyle name="常规 3 2 9" xfId="585"/>
    <cellStyle name="常规 3 3" xfId="586"/>
    <cellStyle name="好 2" xfId="587"/>
    <cellStyle name="好 2 2" xfId="588"/>
    <cellStyle name="好 3" xfId="589"/>
    <cellStyle name="好 3 10" xfId="590"/>
    <cellStyle name="好 3 11" xfId="591"/>
    <cellStyle name="好 3 12" xfId="592"/>
    <cellStyle name="好 3 13" xfId="593"/>
    <cellStyle name="好 3 14" xfId="594"/>
    <cellStyle name="好 3 15" xfId="595"/>
    <cellStyle name="好 3 16" xfId="596"/>
    <cellStyle name="好 3 17" xfId="597"/>
    <cellStyle name="好 3 18" xfId="598"/>
    <cellStyle name="好 3 2" xfId="599"/>
    <cellStyle name="好 3 6" xfId="600"/>
    <cellStyle name="注释 3 2" xfId="601"/>
    <cellStyle name="好 3 7" xfId="602"/>
    <cellStyle name="好 3 8" xfId="603"/>
    <cellStyle name="好 3 9" xfId="604"/>
    <cellStyle name="汇总 2" xfId="605"/>
    <cellStyle name="汇总 2 2" xfId="606"/>
    <cellStyle name="汇总 3" xfId="607"/>
    <cellStyle name="汇总 3 10" xfId="608"/>
    <cellStyle name="汇总 3 11" xfId="609"/>
    <cellStyle name="汇总 3 12" xfId="610"/>
    <cellStyle name="汇总 3 13" xfId="611"/>
    <cellStyle name="汇总 3 14" xfId="612"/>
    <cellStyle name="汇总 3 15" xfId="613"/>
    <cellStyle name="汇总 3 16" xfId="614"/>
    <cellStyle name="汇总 3 17" xfId="615"/>
    <cellStyle name="汇总 3 18" xfId="616"/>
    <cellStyle name="强调文字颜色 4 3 7" xfId="617"/>
    <cellStyle name="汇总 3 2" xfId="618"/>
    <cellStyle name="强调文字颜色 4 3 8" xfId="619"/>
    <cellStyle name="汇总 3 3" xfId="620"/>
    <cellStyle name="强调文字颜色 4 3 9" xfId="621"/>
    <cellStyle name="汇总 3 4" xfId="622"/>
    <cellStyle name="汇总 3 5" xfId="623"/>
    <cellStyle name="汇总 3 6" xfId="624"/>
    <cellStyle name="汇总 3 7" xfId="625"/>
    <cellStyle name="适中 2" xfId="626"/>
    <cellStyle name="汇总 3 8" xfId="627"/>
    <cellStyle name="适中 3" xfId="628"/>
    <cellStyle name="汇总 3 9" xfId="629"/>
    <cellStyle name="计算 2" xfId="630"/>
    <cellStyle name="计算 2 2" xfId="631"/>
    <cellStyle name="计算 3" xfId="632"/>
    <cellStyle name="计算 3 10" xfId="633"/>
    <cellStyle name="计算 3 11" xfId="634"/>
    <cellStyle name="计算 3 12" xfId="635"/>
    <cellStyle name="计算 3 13" xfId="636"/>
    <cellStyle name="计算 3 14" xfId="637"/>
    <cellStyle name="计算 3 15" xfId="638"/>
    <cellStyle name="计算 3 16" xfId="639"/>
    <cellStyle name="计算 3 17" xfId="640"/>
    <cellStyle name="计算 3 18" xfId="641"/>
    <cellStyle name="计算 3 2" xfId="642"/>
    <cellStyle name="计算 3 3" xfId="643"/>
    <cellStyle name="计算 3 4" xfId="644"/>
    <cellStyle name="计算 3 5" xfId="645"/>
    <cellStyle name="计算 3 6" xfId="646"/>
    <cellStyle name="计算 3 7" xfId="647"/>
    <cellStyle name="计算 3 8" xfId="648"/>
    <cellStyle name="计算 3 9" xfId="649"/>
    <cellStyle name="检查单元格 2" xfId="650"/>
    <cellStyle name="检查单元格 2 2" xfId="651"/>
    <cellStyle name="检查单元格 3" xfId="652"/>
    <cellStyle name="检查单元格 3 10" xfId="653"/>
    <cellStyle name="检查单元格 3 11" xfId="654"/>
    <cellStyle name="检查单元格 3 12" xfId="655"/>
    <cellStyle name="检查单元格 3 13" xfId="656"/>
    <cellStyle name="检查单元格 3 14" xfId="657"/>
    <cellStyle name="检查单元格 3 15" xfId="658"/>
    <cellStyle name="检查单元格 3 16" xfId="659"/>
    <cellStyle name="检查单元格 3 17" xfId="660"/>
    <cellStyle name="检查单元格 3 18" xfId="661"/>
    <cellStyle name="检查单元格 3 2" xfId="662"/>
    <cellStyle name="检查单元格 3 3" xfId="663"/>
    <cellStyle name="检查单元格 3 4" xfId="664"/>
    <cellStyle name="检查单元格 3 5" xfId="665"/>
    <cellStyle name="检查单元格 3 6" xfId="666"/>
    <cellStyle name="检查单元格 3 7" xfId="667"/>
    <cellStyle name="检查单元格 3 8" xfId="668"/>
    <cellStyle name="检查单元格 3 9" xfId="669"/>
    <cellStyle name="解释性文本 2" xfId="670"/>
    <cellStyle name="解释性文本 3" xfId="671"/>
    <cellStyle name="解释性文本 3 10" xfId="672"/>
    <cellStyle name="解释性文本 3 11" xfId="673"/>
    <cellStyle name="解释性文本 3 12" xfId="674"/>
    <cellStyle name="解释性文本 3 13" xfId="675"/>
    <cellStyle name="解释性文本 3 14" xfId="676"/>
    <cellStyle name="解释性文本 3 15" xfId="677"/>
    <cellStyle name="解释性文本 3 16" xfId="678"/>
    <cellStyle name="解释性文本 3 17" xfId="679"/>
    <cellStyle name="解释性文本 3 18" xfId="680"/>
    <cellStyle name="解释性文本 3 2" xfId="681"/>
    <cellStyle name="解释性文本 3 3" xfId="682"/>
    <cellStyle name="解释性文本 3 4" xfId="683"/>
    <cellStyle name="解释性文本 3 5" xfId="684"/>
    <cellStyle name="解释性文本 3 6" xfId="685"/>
    <cellStyle name="解释性文本 3 7" xfId="686"/>
    <cellStyle name="解释性文本 3 8" xfId="687"/>
    <cellStyle name="解释性文本 3 9" xfId="688"/>
    <cellStyle name="警告文本 2" xfId="689"/>
    <cellStyle name="警告文本 2 2" xfId="690"/>
    <cellStyle name="警告文本 3" xfId="691"/>
    <cellStyle name="警告文本 3 10" xfId="692"/>
    <cellStyle name="警告文本 3 11" xfId="693"/>
    <cellStyle name="警告文本 3 12" xfId="694"/>
    <cellStyle name="警告文本 3 13" xfId="695"/>
    <cellStyle name="警告文本 3 14" xfId="696"/>
    <cellStyle name="警告文本 3 15" xfId="697"/>
    <cellStyle name="警告文本 3 16" xfId="698"/>
    <cellStyle name="警告文本 3 17" xfId="699"/>
    <cellStyle name="警告文本 3 18" xfId="700"/>
    <cellStyle name="警告文本 3 2" xfId="701"/>
    <cellStyle name="警告文本 3 3" xfId="702"/>
    <cellStyle name="警告文本 3 4" xfId="703"/>
    <cellStyle name="警告文本 3 5" xfId="704"/>
    <cellStyle name="警告文本 3 6" xfId="705"/>
    <cellStyle name="警告文本 3 7" xfId="706"/>
    <cellStyle name="警告文本 3 8" xfId="707"/>
    <cellStyle name="警告文本 3 9" xfId="708"/>
    <cellStyle name="链接单元格 2" xfId="709"/>
    <cellStyle name="链接单元格 2 2" xfId="710"/>
    <cellStyle name="链接单元格 3" xfId="711"/>
    <cellStyle name="链接单元格 3 10" xfId="712"/>
    <cellStyle name="强调文字颜色 2 2" xfId="713"/>
    <cellStyle name="链接单元格 3 12" xfId="714"/>
    <cellStyle name="强调文字颜色 2 3" xfId="715"/>
    <cellStyle name="链接单元格 3 13" xfId="716"/>
    <cellStyle name="链接单元格 3 14" xfId="717"/>
    <cellStyle name="链接单元格 3 15" xfId="718"/>
    <cellStyle name="链接单元格 3 16" xfId="719"/>
    <cellStyle name="链接单元格 3 17" xfId="720"/>
    <cellStyle name="链接单元格 3 18" xfId="721"/>
    <cellStyle name="链接单元格 3 2" xfId="722"/>
    <cellStyle name="链接单元格 3 3" xfId="723"/>
    <cellStyle name="链接单元格 3 4" xfId="724"/>
    <cellStyle name="链接单元格 3 5" xfId="725"/>
    <cellStyle name="链接单元格 3 6" xfId="726"/>
    <cellStyle name="链接单元格 3 7" xfId="727"/>
    <cellStyle name="链接单元格 3 8" xfId="728"/>
    <cellStyle name="链接单元格 3 9" xfId="729"/>
    <cellStyle name="强调文字颜色 1 2" xfId="730"/>
    <cellStyle name="强调文字颜色 1 2 2" xfId="731"/>
    <cellStyle name="强调文字颜色 1 3" xfId="732"/>
    <cellStyle name="强调文字颜色 1 3 10" xfId="733"/>
    <cellStyle name="强调文字颜色 1 3 11" xfId="734"/>
    <cellStyle name="强调文字颜色 1 3 12" xfId="735"/>
    <cellStyle name="强调文字颜色 1 3 13" xfId="736"/>
    <cellStyle name="强调文字颜色 1 3 14" xfId="737"/>
    <cellStyle name="强调文字颜色 1 3 15" xfId="738"/>
    <cellStyle name="强调文字颜色 1 3 16" xfId="739"/>
    <cellStyle name="强调文字颜色 1 3 17" xfId="740"/>
    <cellStyle name="强调文字颜色 1 3 18" xfId="741"/>
    <cellStyle name="强调文字颜色 1 3 2" xfId="742"/>
    <cellStyle name="强调文字颜色 1 3 3" xfId="743"/>
    <cellStyle name="强调文字颜色 1 3 4" xfId="744"/>
    <cellStyle name="强调文字颜色 1 3 5" xfId="745"/>
    <cellStyle name="强调文字颜色 1 3 6" xfId="746"/>
    <cellStyle name="强调文字颜色 1 3 7" xfId="747"/>
    <cellStyle name="强调文字颜色 1 3 8" xfId="748"/>
    <cellStyle name="强调文字颜色 1 3 9" xfId="749"/>
    <cellStyle name="强调文字颜色 2 2 2" xfId="750"/>
    <cellStyle name="强调文字颜色 2 3 10" xfId="751"/>
    <cellStyle name="强调文字颜色 2 3 11" xfId="752"/>
    <cellStyle name="强调文字颜色 2 3 14" xfId="753"/>
    <cellStyle name="强调文字颜色 2 3 15" xfId="754"/>
    <cellStyle name="强调文字颜色 2 3 16" xfId="755"/>
    <cellStyle name="强调文字颜色 2 3 17" xfId="756"/>
    <cellStyle name="强调文字颜色 2 3 18" xfId="757"/>
    <cellStyle name="强调文字颜色 2 3 3" xfId="758"/>
    <cellStyle name="强调文字颜色 2 3 4" xfId="759"/>
    <cellStyle name="强调文字颜色 2 3 5" xfId="760"/>
    <cellStyle name="强调文字颜色 2 3 6" xfId="761"/>
    <cellStyle name="强调文字颜色 2 3 7" xfId="762"/>
    <cellStyle name="强调文字颜色 2 3 8" xfId="763"/>
    <cellStyle name="强调文字颜色 2 3 9" xfId="764"/>
    <cellStyle name="强调文字颜色 3 2" xfId="765"/>
    <cellStyle name="强调文字颜色 3 2 2" xfId="766"/>
    <cellStyle name="强调文字颜色 3 3" xfId="767"/>
    <cellStyle name="强调文字颜色 3 3 10" xfId="768"/>
    <cellStyle name="强调文字颜色 3 3 11" xfId="769"/>
    <cellStyle name="强调文字颜色 3 3 12" xfId="770"/>
    <cellStyle name="强调文字颜色 3 3 13" xfId="771"/>
    <cellStyle name="强调文字颜色 3 3 14" xfId="772"/>
    <cellStyle name="强调文字颜色 3 3 15" xfId="773"/>
    <cellStyle name="强调文字颜色 3 3 16" xfId="774"/>
    <cellStyle name="强调文字颜色 3 3 17" xfId="775"/>
    <cellStyle name="强调文字颜色 3 3 18" xfId="776"/>
    <cellStyle name="强调文字颜色 3 3 2" xfId="777"/>
    <cellStyle name="强调文字颜色 3 3 3" xfId="778"/>
    <cellStyle name="强调文字颜色 3 3 4" xfId="779"/>
    <cellStyle name="强调文字颜色 3 3 5" xfId="780"/>
    <cellStyle name="强调文字颜色 3 3 6" xfId="781"/>
    <cellStyle name="强调文字颜色 3 3 7" xfId="782"/>
    <cellStyle name="强调文字颜色 3 3 8" xfId="783"/>
    <cellStyle name="强调文字颜色 3 3 9" xfId="784"/>
    <cellStyle name="强调文字颜色 4 2" xfId="785"/>
    <cellStyle name="强调文字颜色 4 2 2" xfId="786"/>
    <cellStyle name="强调文字颜色 4 3" xfId="787"/>
    <cellStyle name="强调文字颜色 4 3 10" xfId="788"/>
    <cellStyle name="强调文字颜色 4 3 11" xfId="789"/>
    <cellStyle name="强调文字颜色 4 3 12" xfId="790"/>
    <cellStyle name="强调文字颜色 4 3 13" xfId="791"/>
    <cellStyle name="强调文字颜色 4 3 14" xfId="792"/>
    <cellStyle name="强调文字颜色 4 3 15" xfId="793"/>
    <cellStyle name="强调文字颜色 4 3 16" xfId="794"/>
    <cellStyle name="强调文字颜色 4 3 17" xfId="795"/>
    <cellStyle name="强调文字颜色 4 3 18" xfId="796"/>
    <cellStyle name="强调文字颜色 4 3 2" xfId="797"/>
    <cellStyle name="强调文字颜色 4 3 3" xfId="798"/>
    <cellStyle name="强调文字颜色 4 3 4" xfId="799"/>
    <cellStyle name="强调文字颜色 4 3 5" xfId="800"/>
    <cellStyle name="强调文字颜色 4 3 6" xfId="801"/>
    <cellStyle name="强调文字颜色 5 2" xfId="802"/>
    <cellStyle name="强调文字颜色 5 2 2" xfId="803"/>
    <cellStyle name="强调文字颜色 5 3" xfId="804"/>
    <cellStyle name="强调文字颜色 5 3 10" xfId="805"/>
    <cellStyle name="强调文字颜色 5 3 11" xfId="806"/>
    <cellStyle name="强调文字颜色 5 3 12" xfId="807"/>
    <cellStyle name="强调文字颜色 5 3 13" xfId="808"/>
    <cellStyle name="强调文字颜色 5 3 14" xfId="809"/>
    <cellStyle name="强调文字颜色 5 3 15" xfId="810"/>
    <cellStyle name="强调文字颜色 5 3 16" xfId="811"/>
    <cellStyle name="强调文字颜色 5 3 17" xfId="812"/>
    <cellStyle name="强调文字颜色 5 3 18" xfId="813"/>
    <cellStyle name="强调文字颜色 5 3 2" xfId="814"/>
    <cellStyle name="强调文字颜色 5 3 3" xfId="815"/>
    <cellStyle name="强调文字颜色 5 3 4" xfId="816"/>
    <cellStyle name="强调文字颜色 5 3 5" xfId="817"/>
    <cellStyle name="强调文字颜色 5 3 6" xfId="818"/>
    <cellStyle name="强调文字颜色 5 3 7" xfId="819"/>
    <cellStyle name="强调文字颜色 5 3 8" xfId="820"/>
    <cellStyle name="强调文字颜色 5 3 9" xfId="821"/>
    <cellStyle name="强调文字颜色 6 2" xfId="822"/>
    <cellStyle name="强调文字颜色 6 2 2" xfId="823"/>
    <cellStyle name="强调文字颜色 6 3" xfId="824"/>
    <cellStyle name="强调文字颜色 6 3 14" xfId="825"/>
    <cellStyle name="强调文字颜色 6 3 15" xfId="826"/>
    <cellStyle name="强调文字颜色 6 3 16" xfId="827"/>
    <cellStyle name="强调文字颜色 6 3 17" xfId="828"/>
    <cellStyle name="强调文字颜色 6 3 18" xfId="829"/>
    <cellStyle name="强调文字颜色 6 3 2" xfId="830"/>
    <cellStyle name="强调文字颜色 6 3 3" xfId="831"/>
    <cellStyle name="强调文字颜色 6 3 4" xfId="832"/>
    <cellStyle name="强调文字颜色 6 3 5" xfId="833"/>
    <cellStyle name="强调文字颜色 6 3 6" xfId="834"/>
    <cellStyle name="强调文字颜色 6 3 7" xfId="835"/>
    <cellStyle name="强调文字颜色 6 3 8" xfId="836"/>
    <cellStyle name="强调文字颜色 6 3 9" xfId="837"/>
    <cellStyle name="适中 2 2" xfId="838"/>
    <cellStyle name="适中 3 10" xfId="839"/>
    <cellStyle name="适中 3 11" xfId="840"/>
    <cellStyle name="适中 3 12" xfId="841"/>
    <cellStyle name="适中 3 13" xfId="842"/>
    <cellStyle name="适中 3 14" xfId="843"/>
    <cellStyle name="适中 3 15" xfId="844"/>
    <cellStyle name="适中 3 16" xfId="845"/>
    <cellStyle name="适中 3 17" xfId="846"/>
    <cellStyle name="适中 3 18" xfId="847"/>
    <cellStyle name="适中 3 2" xfId="848"/>
    <cellStyle name="适中 3 3" xfId="849"/>
    <cellStyle name="适中 3 4" xfId="850"/>
    <cellStyle name="适中 3 5" xfId="851"/>
    <cellStyle name="适中 3 6" xfId="852"/>
    <cellStyle name="适中 3 7" xfId="853"/>
    <cellStyle name="适中 3 8" xfId="854"/>
    <cellStyle name="适中 3 9" xfId="855"/>
    <cellStyle name="输出 2" xfId="856"/>
    <cellStyle name="输出 2 2" xfId="857"/>
    <cellStyle name="输出 3" xfId="858"/>
    <cellStyle name="输出 3 10" xfId="859"/>
    <cellStyle name="输出 3 11" xfId="860"/>
    <cellStyle name="输出 3 12" xfId="861"/>
    <cellStyle name="输出 3 13" xfId="862"/>
    <cellStyle name="输出 3 14" xfId="863"/>
    <cellStyle name="输出 3 15" xfId="864"/>
    <cellStyle name="输出 3 16" xfId="865"/>
    <cellStyle name="输出 3 17" xfId="866"/>
    <cellStyle name="输出 3 18" xfId="867"/>
    <cellStyle name="输出 3 2" xfId="868"/>
    <cellStyle name="输出 3 3" xfId="869"/>
    <cellStyle name="输出 3 4" xfId="870"/>
    <cellStyle name="输出 3 5" xfId="871"/>
    <cellStyle name="输出 3 6" xfId="872"/>
    <cellStyle name="输出 3 7" xfId="873"/>
    <cellStyle name="输出 3 8" xfId="874"/>
    <cellStyle name="输出 3 9" xfId="875"/>
    <cellStyle name="输入 2 2" xfId="876"/>
    <cellStyle name="输入 3 10" xfId="877"/>
    <cellStyle name="输入 3 11" xfId="878"/>
    <cellStyle name="输入 3 12" xfId="879"/>
    <cellStyle name="输入 3 13" xfId="880"/>
    <cellStyle name="输入 3 14" xfId="881"/>
    <cellStyle name="输入 3 15" xfId="882"/>
    <cellStyle name="输入 3 16" xfId="883"/>
    <cellStyle name="输入 3 17" xfId="884"/>
    <cellStyle name="输入 3 18" xfId="885"/>
    <cellStyle name="输入 3 2" xfId="886"/>
    <cellStyle name="输入 3 3" xfId="887"/>
    <cellStyle name="输入 3 4" xfId="888"/>
    <cellStyle name="输入 3 5" xfId="889"/>
    <cellStyle name="输入 3 6" xfId="890"/>
    <cellStyle name="输入 3 7" xfId="891"/>
    <cellStyle name="输入 3 8" xfId="892"/>
    <cellStyle name="输入 3 9" xfId="893"/>
    <cellStyle name="注释 2 2" xfId="894"/>
  </cellStyles>
  <tableStyles count="0" defaultTableStyle="TableStyleMedium2" defaultPivotStyle="PivotStyleLight16"/>
  <colors>
    <mruColors>
      <color rgb="00C433E3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selection activeCell="C11" sqref="C11:E11"/>
    </sheetView>
  </sheetViews>
  <sheetFormatPr defaultColWidth="9" defaultRowHeight="13.5"/>
  <cols>
    <col min="1" max="1" width="10.125" customWidth="1"/>
    <col min="2" max="2" width="13" customWidth="1"/>
    <col min="4" max="4" width="21.5" customWidth="1"/>
    <col min="5" max="5" width="32.75" customWidth="1"/>
    <col min="6" max="6" width="13.375" customWidth="1"/>
    <col min="7" max="7" width="11.875" customWidth="1"/>
    <col min="8" max="8" width="12.5" customWidth="1"/>
    <col min="9" max="9" width="14" customWidth="1"/>
    <col min="10" max="10" width="13.5" customWidth="1"/>
    <col min="13" max="13" width="34.5" customWidth="1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6.5" spans="1:13">
      <c r="A3" s="29" t="s">
        <v>1</v>
      </c>
      <c r="B3" s="29"/>
      <c r="C3" s="29"/>
      <c r="D3" s="29"/>
      <c r="E3" s="29"/>
      <c r="F3" s="184" t="s">
        <v>2</v>
      </c>
      <c r="G3" s="184"/>
      <c r="H3" s="184"/>
      <c r="I3" s="184"/>
      <c r="J3" s="184"/>
      <c r="K3" s="29"/>
      <c r="L3" s="29"/>
      <c r="M3" s="29"/>
    </row>
    <row r="4" ht="16.5" spans="1:13">
      <c r="A4" s="29" t="s">
        <v>3</v>
      </c>
      <c r="B4" s="184" t="s">
        <v>4</v>
      </c>
      <c r="C4" s="185" t="s">
        <v>5</v>
      </c>
      <c r="D4" s="185"/>
      <c r="E4" s="184" t="s">
        <v>6</v>
      </c>
      <c r="F4" s="184" t="s">
        <v>7</v>
      </c>
      <c r="G4" s="186" t="s">
        <v>8</v>
      </c>
      <c r="H4" s="184" t="s">
        <v>9</v>
      </c>
      <c r="I4" s="19" t="s">
        <v>10</v>
      </c>
      <c r="J4" s="199" t="s">
        <v>11</v>
      </c>
      <c r="K4" s="19" t="s">
        <v>12</v>
      </c>
      <c r="L4" s="19"/>
      <c r="M4" s="19"/>
    </row>
    <row r="5" ht="30.75" customHeight="1" spans="1:13">
      <c r="A5" s="29">
        <v>1</v>
      </c>
      <c r="B5" s="236">
        <v>43252</v>
      </c>
      <c r="C5" s="217" t="s">
        <v>13</v>
      </c>
      <c r="D5" s="217"/>
      <c r="E5" s="220" t="s">
        <v>14</v>
      </c>
      <c r="F5" s="184">
        <v>250</v>
      </c>
      <c r="G5" s="184">
        <v>6</v>
      </c>
      <c r="H5" s="184">
        <v>6</v>
      </c>
      <c r="I5" s="19">
        <v>11.5</v>
      </c>
      <c r="J5" s="199">
        <f>I5*H5</f>
        <v>69</v>
      </c>
      <c r="K5" s="19" t="s">
        <v>15</v>
      </c>
      <c r="L5" s="19"/>
      <c r="M5" s="19"/>
    </row>
    <row r="6" s="234" customFormat="1" ht="39" customHeight="1" spans="1:13">
      <c r="A6" s="237">
        <v>2</v>
      </c>
      <c r="B6" s="180">
        <v>43253</v>
      </c>
      <c r="C6" s="217" t="s">
        <v>16</v>
      </c>
      <c r="D6" s="217"/>
      <c r="E6" s="220" t="s">
        <v>14</v>
      </c>
      <c r="F6" s="238">
        <v>650</v>
      </c>
      <c r="G6" s="237">
        <v>8</v>
      </c>
      <c r="H6" s="237">
        <v>15</v>
      </c>
      <c r="I6" s="237">
        <v>11.5</v>
      </c>
      <c r="J6" s="237">
        <f>I6*H6</f>
        <v>172.5</v>
      </c>
      <c r="K6" s="10" t="s">
        <v>17</v>
      </c>
      <c r="L6" s="10"/>
      <c r="M6" s="10"/>
    </row>
    <row r="7" ht="16.5" customHeight="1" spans="1:13">
      <c r="A7" s="16">
        <v>3</v>
      </c>
      <c r="B7" s="180">
        <v>43254</v>
      </c>
      <c r="C7" s="217" t="s">
        <v>18</v>
      </c>
      <c r="D7" s="217"/>
      <c r="E7" s="220" t="s">
        <v>19</v>
      </c>
      <c r="F7" s="238">
        <v>760</v>
      </c>
      <c r="G7" s="237">
        <v>9</v>
      </c>
      <c r="H7" s="237">
        <v>17.5</v>
      </c>
      <c r="I7" s="237">
        <v>12</v>
      </c>
      <c r="J7" s="237">
        <f>I7*H7</f>
        <v>210</v>
      </c>
      <c r="K7" s="10" t="s">
        <v>20</v>
      </c>
      <c r="L7" s="10"/>
      <c r="M7" s="10"/>
    </row>
    <row r="8" ht="45.75" customHeight="1" spans="1:13">
      <c r="A8" s="29">
        <v>4</v>
      </c>
      <c r="B8" s="180"/>
      <c r="C8" s="217" t="s">
        <v>16</v>
      </c>
      <c r="D8" s="217"/>
      <c r="E8" s="220" t="s">
        <v>14</v>
      </c>
      <c r="F8" s="16">
        <v>600</v>
      </c>
      <c r="G8" s="16">
        <v>9</v>
      </c>
      <c r="H8" s="16">
        <v>13.5</v>
      </c>
      <c r="I8" s="16">
        <v>11.5</v>
      </c>
      <c r="J8" s="237">
        <f t="shared" ref="J8:J24" si="0">I8*H8</f>
        <v>155.25</v>
      </c>
      <c r="K8" s="10"/>
      <c r="L8" s="10"/>
      <c r="M8" s="10"/>
    </row>
    <row r="9" ht="41.25" customHeight="1" spans="1:13">
      <c r="A9" s="237">
        <v>5</v>
      </c>
      <c r="B9" s="180">
        <v>43256</v>
      </c>
      <c r="C9" s="217" t="s">
        <v>16</v>
      </c>
      <c r="D9" s="217"/>
      <c r="E9" s="220" t="s">
        <v>14</v>
      </c>
      <c r="F9" s="184">
        <v>1000</v>
      </c>
      <c r="G9" s="16">
        <v>9</v>
      </c>
      <c r="H9" s="16">
        <v>22.5</v>
      </c>
      <c r="I9" s="16">
        <v>11.5</v>
      </c>
      <c r="J9" s="237">
        <f t="shared" si="0"/>
        <v>258.75</v>
      </c>
      <c r="K9" s="10" t="s">
        <v>20</v>
      </c>
      <c r="L9" s="21"/>
      <c r="M9" s="21"/>
    </row>
    <row r="10" ht="41.25" customHeight="1" spans="1:13">
      <c r="A10" s="237"/>
      <c r="B10" s="180">
        <v>43257</v>
      </c>
      <c r="C10" s="217" t="s">
        <v>21</v>
      </c>
      <c r="D10" s="217"/>
      <c r="E10" s="220" t="s">
        <v>19</v>
      </c>
      <c r="F10" s="184">
        <v>510</v>
      </c>
      <c r="G10" s="16">
        <v>9</v>
      </c>
      <c r="H10" s="16">
        <v>4.5</v>
      </c>
      <c r="I10" s="16">
        <v>12</v>
      </c>
      <c r="J10" s="237">
        <f t="shared" si="0"/>
        <v>54</v>
      </c>
      <c r="K10" s="10" t="s">
        <v>20</v>
      </c>
      <c r="L10" s="21"/>
      <c r="M10" s="21"/>
    </row>
    <row r="11" ht="41.25" customHeight="1" spans="1:13">
      <c r="A11" s="16">
        <v>6</v>
      </c>
      <c r="B11" s="180">
        <v>43258</v>
      </c>
      <c r="C11" s="217" t="s">
        <v>13</v>
      </c>
      <c r="D11" s="217"/>
      <c r="E11" s="220" t="s">
        <v>14</v>
      </c>
      <c r="F11" s="184">
        <v>200</v>
      </c>
      <c r="G11" s="16">
        <v>9</v>
      </c>
      <c r="H11" s="16">
        <v>4.5</v>
      </c>
      <c r="I11" s="16">
        <v>11.5</v>
      </c>
      <c r="J11" s="237">
        <f t="shared" si="0"/>
        <v>51.75</v>
      </c>
      <c r="K11" s="10" t="s">
        <v>20</v>
      </c>
      <c r="L11" s="21"/>
      <c r="M11" s="21"/>
    </row>
    <row r="12" s="235" customFormat="1" ht="46.5" customHeight="1" spans="1:13">
      <c r="A12" s="29">
        <v>7</v>
      </c>
      <c r="B12" s="239">
        <v>43259</v>
      </c>
      <c r="C12" s="217" t="s">
        <v>22</v>
      </c>
      <c r="D12" s="217"/>
      <c r="E12" s="220" t="s">
        <v>14</v>
      </c>
      <c r="F12" s="240">
        <v>2200</v>
      </c>
      <c r="G12" s="241">
        <v>9</v>
      </c>
      <c r="H12" s="241">
        <v>49</v>
      </c>
      <c r="I12" s="241">
        <v>11.5</v>
      </c>
      <c r="J12" s="241">
        <f t="shared" si="0"/>
        <v>563.5</v>
      </c>
      <c r="K12" s="10" t="s">
        <v>20</v>
      </c>
      <c r="L12" s="21"/>
      <c r="M12" s="21"/>
    </row>
    <row r="13" ht="49.5" customHeight="1" spans="1:13">
      <c r="A13" s="237">
        <v>8</v>
      </c>
      <c r="B13" s="180">
        <v>43260</v>
      </c>
      <c r="C13" s="217" t="s">
        <v>22</v>
      </c>
      <c r="D13" s="217"/>
      <c r="E13" s="220" t="s">
        <v>14</v>
      </c>
      <c r="F13" s="16">
        <v>1400</v>
      </c>
      <c r="G13" s="16">
        <v>9</v>
      </c>
      <c r="H13" s="16">
        <v>31.5</v>
      </c>
      <c r="I13" s="16">
        <v>11.5</v>
      </c>
      <c r="J13" s="16">
        <f t="shared" si="0"/>
        <v>362.25</v>
      </c>
      <c r="K13" s="10" t="s">
        <v>20</v>
      </c>
      <c r="L13" s="21"/>
      <c r="M13" s="21"/>
    </row>
    <row r="14" ht="52.5" customHeight="1" spans="1:13">
      <c r="A14" s="16">
        <v>9</v>
      </c>
      <c r="B14" s="180">
        <v>43262</v>
      </c>
      <c r="C14" s="217" t="s">
        <v>13</v>
      </c>
      <c r="D14" s="217"/>
      <c r="E14" s="220" t="s">
        <v>14</v>
      </c>
      <c r="F14" s="16">
        <v>1170</v>
      </c>
      <c r="G14" s="16">
        <v>8</v>
      </c>
      <c r="H14" s="16">
        <v>48</v>
      </c>
      <c r="I14" s="16">
        <v>11.5</v>
      </c>
      <c r="J14" s="16">
        <f t="shared" si="0"/>
        <v>552</v>
      </c>
      <c r="K14" s="10" t="s">
        <v>23</v>
      </c>
      <c r="L14" s="21"/>
      <c r="M14" s="21"/>
    </row>
    <row r="15" ht="49.5" customHeight="1" spans="1:13">
      <c r="A15" s="29">
        <v>10</v>
      </c>
      <c r="B15" s="180">
        <v>43264</v>
      </c>
      <c r="C15" s="217" t="s">
        <v>13</v>
      </c>
      <c r="D15" s="217"/>
      <c r="E15" s="220" t="s">
        <v>14</v>
      </c>
      <c r="F15" s="16">
        <v>425</v>
      </c>
      <c r="G15" s="16">
        <v>9</v>
      </c>
      <c r="H15" s="16">
        <v>21</v>
      </c>
      <c r="I15" s="16">
        <v>11.5</v>
      </c>
      <c r="J15" s="16">
        <f t="shared" si="0"/>
        <v>241.5</v>
      </c>
      <c r="K15" s="10" t="s">
        <v>20</v>
      </c>
      <c r="L15" s="21"/>
      <c r="M15" s="21"/>
    </row>
    <row r="16" s="235" customFormat="1" ht="19.5" customHeight="1" spans="1:13">
      <c r="A16" s="237">
        <v>11</v>
      </c>
      <c r="B16" s="180"/>
      <c r="C16" s="220" t="s">
        <v>24</v>
      </c>
      <c r="D16" s="220"/>
      <c r="E16" s="19" t="s">
        <v>25</v>
      </c>
      <c r="F16" s="240"/>
      <c r="G16" s="241">
        <v>1</v>
      </c>
      <c r="H16" s="241">
        <v>1</v>
      </c>
      <c r="I16" s="241">
        <v>10</v>
      </c>
      <c r="J16" s="241">
        <f t="shared" si="0"/>
        <v>10</v>
      </c>
      <c r="K16" s="10" t="s">
        <v>26</v>
      </c>
      <c r="L16" s="21"/>
      <c r="M16" s="21"/>
    </row>
    <row r="17" ht="45.75" customHeight="1" spans="1:13">
      <c r="A17" s="16">
        <v>12</v>
      </c>
      <c r="B17" s="180">
        <v>43265</v>
      </c>
      <c r="C17" s="217" t="s">
        <v>16</v>
      </c>
      <c r="D17" s="217"/>
      <c r="E17" s="220" t="s">
        <v>14</v>
      </c>
      <c r="F17" s="16">
        <v>1149</v>
      </c>
      <c r="G17" s="16">
        <v>9</v>
      </c>
      <c r="H17" s="16">
        <v>34</v>
      </c>
      <c r="I17" s="16">
        <v>11.5</v>
      </c>
      <c r="J17" s="241">
        <f t="shared" si="0"/>
        <v>391</v>
      </c>
      <c r="K17" s="10" t="s">
        <v>20</v>
      </c>
      <c r="L17" s="21"/>
      <c r="M17" s="21"/>
    </row>
    <row r="18" ht="42.75" customHeight="1" spans="1:13">
      <c r="A18" s="29">
        <v>13</v>
      </c>
      <c r="B18" s="180">
        <v>43266</v>
      </c>
      <c r="C18" s="8" t="s">
        <v>27</v>
      </c>
      <c r="D18" s="16"/>
      <c r="E18" s="19" t="s">
        <v>28</v>
      </c>
      <c r="F18" s="16">
        <v>400</v>
      </c>
      <c r="G18" s="16">
        <v>9</v>
      </c>
      <c r="H18" s="16">
        <v>39.5</v>
      </c>
      <c r="I18" s="16">
        <v>12</v>
      </c>
      <c r="J18" s="16">
        <f t="shared" si="0"/>
        <v>474</v>
      </c>
      <c r="K18" s="10" t="s">
        <v>20</v>
      </c>
      <c r="L18" s="21"/>
      <c r="M18" s="21"/>
    </row>
    <row r="19" ht="43.5" customHeight="1" spans="1:13">
      <c r="A19" s="237">
        <v>14</v>
      </c>
      <c r="B19" s="13" t="s">
        <v>29</v>
      </c>
      <c r="C19" s="19" t="s">
        <v>30</v>
      </c>
      <c r="D19" s="19"/>
      <c r="E19" s="19" t="s">
        <v>31</v>
      </c>
      <c r="F19" s="16">
        <v>200</v>
      </c>
      <c r="G19" s="16">
        <v>8</v>
      </c>
      <c r="H19" s="16">
        <v>8</v>
      </c>
      <c r="I19" s="16">
        <v>12</v>
      </c>
      <c r="J19" s="247">
        <f t="shared" si="0"/>
        <v>96</v>
      </c>
      <c r="K19" s="10" t="s">
        <v>23</v>
      </c>
      <c r="L19" s="21"/>
      <c r="M19" s="21"/>
    </row>
    <row r="20" ht="45.75" customHeight="1" spans="1:13">
      <c r="A20" s="16">
        <v>15</v>
      </c>
      <c r="B20" s="180">
        <v>43273</v>
      </c>
      <c r="C20" s="19" t="s">
        <v>32</v>
      </c>
      <c r="D20" s="19"/>
      <c r="E20" s="19" t="s">
        <v>31</v>
      </c>
      <c r="F20" s="16">
        <v>50</v>
      </c>
      <c r="G20" s="16">
        <v>8</v>
      </c>
      <c r="H20" s="16">
        <v>8</v>
      </c>
      <c r="I20" s="16">
        <v>12</v>
      </c>
      <c r="J20" s="247">
        <f t="shared" si="0"/>
        <v>96</v>
      </c>
      <c r="K20" s="10" t="s">
        <v>33</v>
      </c>
      <c r="L20" s="21"/>
      <c r="M20" s="21"/>
    </row>
    <row r="21" ht="51" customHeight="1" spans="1:13">
      <c r="A21" s="29">
        <v>16</v>
      </c>
      <c r="B21" s="180">
        <v>43274</v>
      </c>
      <c r="C21" s="19" t="s">
        <v>34</v>
      </c>
      <c r="D21" s="19"/>
      <c r="E21" s="220" t="s">
        <v>35</v>
      </c>
      <c r="F21" s="16"/>
      <c r="G21" s="16">
        <v>9</v>
      </c>
      <c r="H21" s="16">
        <v>72</v>
      </c>
      <c r="I21" s="16">
        <v>12</v>
      </c>
      <c r="J21" s="16">
        <f t="shared" si="0"/>
        <v>864</v>
      </c>
      <c r="K21" s="10" t="s">
        <v>20</v>
      </c>
      <c r="L21" s="21"/>
      <c r="M21" s="21"/>
    </row>
    <row r="22" ht="54" customHeight="1" spans="1:13">
      <c r="A22" s="237">
        <v>17</v>
      </c>
      <c r="B22" s="180">
        <v>43277</v>
      </c>
      <c r="C22" s="217" t="s">
        <v>13</v>
      </c>
      <c r="D22" s="217"/>
      <c r="E22" s="220" t="s">
        <v>14</v>
      </c>
      <c r="F22" s="242">
        <v>800</v>
      </c>
      <c r="G22" s="16">
        <v>9</v>
      </c>
      <c r="H22" s="16">
        <v>33.5</v>
      </c>
      <c r="I22" s="16">
        <v>11.5</v>
      </c>
      <c r="J22" s="16">
        <f t="shared" si="0"/>
        <v>385.25</v>
      </c>
      <c r="K22" s="10" t="s">
        <v>20</v>
      </c>
      <c r="L22" s="21"/>
      <c r="M22" s="21"/>
    </row>
    <row r="23" s="234" customFormat="1" ht="49.5" customHeight="1" spans="1:13">
      <c r="A23" s="16">
        <v>18</v>
      </c>
      <c r="B23" s="243">
        <v>43278</v>
      </c>
      <c r="C23" s="217" t="s">
        <v>13</v>
      </c>
      <c r="D23" s="217"/>
      <c r="E23" s="220" t="s">
        <v>14</v>
      </c>
      <c r="F23" s="244">
        <v>1000</v>
      </c>
      <c r="G23" s="237">
        <v>9</v>
      </c>
      <c r="H23" s="237">
        <v>40.5</v>
      </c>
      <c r="I23" s="237">
        <v>11.5</v>
      </c>
      <c r="J23" s="237">
        <f t="shared" si="0"/>
        <v>465.75</v>
      </c>
      <c r="K23" s="10" t="s">
        <v>20</v>
      </c>
      <c r="L23" s="21"/>
      <c r="M23" s="21"/>
    </row>
    <row r="24" ht="35.25" customHeight="1" spans="1:13">
      <c r="A24" s="16">
        <v>21</v>
      </c>
      <c r="B24" s="243">
        <v>43281</v>
      </c>
      <c r="C24" s="8" t="s">
        <v>36</v>
      </c>
      <c r="D24" s="16"/>
      <c r="E24" s="245"/>
      <c r="F24" s="242"/>
      <c r="G24" s="16">
        <v>8</v>
      </c>
      <c r="H24" s="16">
        <v>64</v>
      </c>
      <c r="I24" s="16">
        <v>12</v>
      </c>
      <c r="J24" s="16">
        <f t="shared" si="0"/>
        <v>768</v>
      </c>
      <c r="K24" s="10" t="s">
        <v>20</v>
      </c>
      <c r="L24" s="21"/>
      <c r="M24" s="21"/>
    </row>
    <row r="25" ht="33.75" customHeight="1" spans="1:13">
      <c r="A25" s="54"/>
      <c r="B25" s="54"/>
      <c r="C25" s="8" t="s">
        <v>37</v>
      </c>
      <c r="D25" s="8"/>
      <c r="E25" s="8"/>
      <c r="F25" s="16">
        <f>SUM(F6:F24)</f>
        <v>12514</v>
      </c>
      <c r="G25" s="16"/>
      <c r="H25" s="16">
        <f>SUM(H5:H24)</f>
        <v>533.5</v>
      </c>
      <c r="I25" s="16"/>
      <c r="J25" s="16">
        <f>SUM(J5:J24)</f>
        <v>6240.5</v>
      </c>
      <c r="K25" s="16"/>
      <c r="L25" s="16"/>
      <c r="M25" s="16"/>
    </row>
    <row r="26" spans="1:13">
      <c r="A26" s="246" t="s">
        <v>38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</row>
    <row r="27" spans="1:13">
      <c r="A27" s="246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</row>
    <row r="29" spans="12:19">
      <c r="L29" s="230"/>
      <c r="M29" s="231"/>
      <c r="N29" s="231"/>
      <c r="O29" s="231"/>
      <c r="P29" s="231"/>
      <c r="Q29" s="231"/>
      <c r="R29" s="231"/>
      <c r="S29" s="231"/>
    </row>
    <row r="30" spans="7:13">
      <c r="G30" s="229"/>
      <c r="M30" s="229"/>
    </row>
    <row r="31" spans="7:13">
      <c r="G31" s="229"/>
      <c r="M31" s="229"/>
    </row>
    <row r="32" spans="7:13">
      <c r="G32" s="229"/>
      <c r="L32" s="54"/>
      <c r="M32" s="49"/>
    </row>
    <row r="33" spans="12:13">
      <c r="L33" s="248"/>
      <c r="M33" s="249"/>
    </row>
    <row r="34" spans="12:13">
      <c r="L34" s="248"/>
      <c r="M34" s="248"/>
    </row>
    <row r="35" spans="12:13">
      <c r="L35" s="54"/>
      <c r="M35" s="54"/>
    </row>
  </sheetData>
  <mergeCells count="51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C8:D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E25"/>
    <mergeCell ref="K25:M25"/>
    <mergeCell ref="L29:S29"/>
    <mergeCell ref="B7:B8"/>
    <mergeCell ref="B15:B16"/>
    <mergeCell ref="A1:M2"/>
    <mergeCell ref="K7:M8"/>
    <mergeCell ref="A26:M27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scale="60" orientation="landscape"/>
  <headerFooter/>
  <rowBreaks count="1" manualBreakCount="1">
    <brk id="22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K5" sqref="K5:M7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6.375" customWidth="1"/>
    <col min="6" max="6" width="8" customWidth="1"/>
    <col min="7" max="7" width="7.875" customWidth="1"/>
    <col min="8" max="8" width="8" customWidth="1"/>
    <col min="9" max="9" width="8.75" customWidth="1"/>
    <col min="10" max="10" width="11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3" t="s">
        <v>1</v>
      </c>
      <c r="B3" s="44"/>
      <c r="C3" s="44"/>
      <c r="D3" s="44"/>
      <c r="E3" s="45"/>
      <c r="F3" s="6" t="s">
        <v>341</v>
      </c>
      <c r="G3" s="6"/>
      <c r="H3" s="6"/>
      <c r="I3" s="6"/>
      <c r="J3" s="6"/>
      <c r="K3" s="29"/>
      <c r="L3" s="29"/>
      <c r="M3" s="74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33" customHeight="1" spans="1:13">
      <c r="A5" s="8">
        <v>1</v>
      </c>
      <c r="B5" s="13">
        <v>43378</v>
      </c>
      <c r="C5" s="86" t="s">
        <v>410</v>
      </c>
      <c r="D5" s="87"/>
      <c r="E5" s="88" t="s">
        <v>321</v>
      </c>
      <c r="F5" s="89">
        <v>224</v>
      </c>
      <c r="G5" s="90">
        <v>12</v>
      </c>
      <c r="H5" s="89">
        <v>72</v>
      </c>
      <c r="I5" s="89">
        <v>12</v>
      </c>
      <c r="J5" s="89">
        <f>I5*H5</f>
        <v>864</v>
      </c>
      <c r="K5" s="86" t="s">
        <v>349</v>
      </c>
      <c r="L5" s="104"/>
      <c r="M5" s="105"/>
    </row>
    <row r="6" ht="9.95" customHeight="1" spans="1:13">
      <c r="A6" s="8"/>
      <c r="B6" s="13"/>
      <c r="C6" s="91"/>
      <c r="D6" s="92"/>
      <c r="E6" s="50"/>
      <c r="F6" s="51"/>
      <c r="G6" s="82"/>
      <c r="H6" s="51"/>
      <c r="I6" s="51"/>
      <c r="J6" s="51"/>
      <c r="K6" s="106"/>
      <c r="L6" s="25"/>
      <c r="M6" s="107"/>
    </row>
    <row r="7" ht="51" customHeight="1" spans="1:13">
      <c r="A7" s="8"/>
      <c r="B7" s="13"/>
      <c r="C7" s="16" t="s">
        <v>411</v>
      </c>
      <c r="D7" s="8"/>
      <c r="E7" s="16" t="s">
        <v>321</v>
      </c>
      <c r="F7" s="8">
        <v>322</v>
      </c>
      <c r="G7" s="78">
        <v>12</v>
      </c>
      <c r="H7" s="8">
        <v>3</v>
      </c>
      <c r="I7" s="8">
        <v>12</v>
      </c>
      <c r="J7" s="8">
        <f>I7*H7</f>
        <v>36</v>
      </c>
      <c r="K7" s="108"/>
      <c r="L7" s="109"/>
      <c r="M7" s="110"/>
    </row>
    <row r="8" ht="38.25" customHeight="1" spans="1:13">
      <c r="A8" s="82"/>
      <c r="B8" s="13">
        <v>43379</v>
      </c>
      <c r="C8" s="76" t="s">
        <v>412</v>
      </c>
      <c r="D8" s="77"/>
      <c r="E8" s="16" t="s">
        <v>321</v>
      </c>
      <c r="F8" s="8">
        <v>320</v>
      </c>
      <c r="G8" s="8">
        <v>9</v>
      </c>
      <c r="H8" s="8">
        <v>85.5</v>
      </c>
      <c r="I8" s="8">
        <v>12</v>
      </c>
      <c r="J8" s="51">
        <f>I8*H8</f>
        <v>1026</v>
      </c>
      <c r="K8" s="21" t="s">
        <v>413</v>
      </c>
      <c r="L8" s="10"/>
      <c r="M8" s="84"/>
    </row>
    <row r="9" ht="31.5" customHeight="1" spans="1:13">
      <c r="A9" s="93">
        <v>2</v>
      </c>
      <c r="B9" s="13"/>
      <c r="C9" s="76" t="s">
        <v>414</v>
      </c>
      <c r="D9" s="38"/>
      <c r="E9" s="16" t="s">
        <v>321</v>
      </c>
      <c r="F9" s="8">
        <v>300</v>
      </c>
      <c r="G9" s="8">
        <v>3</v>
      </c>
      <c r="H9" s="8">
        <v>22.5</v>
      </c>
      <c r="I9" s="8">
        <v>12</v>
      </c>
      <c r="J9" s="51">
        <f>I9*H9</f>
        <v>270</v>
      </c>
      <c r="K9" s="21" t="s">
        <v>415</v>
      </c>
      <c r="L9" s="10"/>
      <c r="M9" s="84"/>
    </row>
    <row r="10" ht="42" customHeight="1" spans="1:13">
      <c r="A10" s="94"/>
      <c r="B10" s="95">
        <v>43380</v>
      </c>
      <c r="C10" s="76" t="s">
        <v>412</v>
      </c>
      <c r="D10" s="77"/>
      <c r="E10" s="16" t="s">
        <v>321</v>
      </c>
      <c r="F10" s="8">
        <v>200</v>
      </c>
      <c r="G10" s="89">
        <v>9</v>
      </c>
      <c r="H10" s="89">
        <v>58</v>
      </c>
      <c r="I10" s="89">
        <v>12</v>
      </c>
      <c r="J10" s="89">
        <f>I10*H10</f>
        <v>696</v>
      </c>
      <c r="K10" s="86" t="s">
        <v>416</v>
      </c>
      <c r="L10" s="111"/>
      <c r="M10" s="112"/>
    </row>
    <row r="11" ht="42" customHeight="1" spans="1:13">
      <c r="A11" s="8">
        <v>3</v>
      </c>
      <c r="B11" s="96"/>
      <c r="C11" s="16" t="s">
        <v>417</v>
      </c>
      <c r="D11" s="8"/>
      <c r="E11" s="16" t="s">
        <v>321</v>
      </c>
      <c r="F11" s="8">
        <v>100</v>
      </c>
      <c r="G11" s="51"/>
      <c r="H11" s="51"/>
      <c r="I11" s="51"/>
      <c r="J11" s="51"/>
      <c r="K11" s="91"/>
      <c r="L11" s="113"/>
      <c r="M11" s="114"/>
    </row>
    <row r="12" ht="29.25" customHeight="1" spans="1:13">
      <c r="A12" s="97">
        <v>4</v>
      </c>
      <c r="B12" s="13">
        <v>43381</v>
      </c>
      <c r="C12" s="76" t="s">
        <v>412</v>
      </c>
      <c r="D12" s="77"/>
      <c r="E12" s="16" t="s">
        <v>321</v>
      </c>
      <c r="F12" s="90">
        <v>170</v>
      </c>
      <c r="G12" s="89">
        <v>12</v>
      </c>
      <c r="H12" s="89">
        <v>83</v>
      </c>
      <c r="I12" s="89">
        <v>12</v>
      </c>
      <c r="J12" s="89">
        <f>I12*H12</f>
        <v>996</v>
      </c>
      <c r="K12" s="86" t="s">
        <v>416</v>
      </c>
      <c r="L12" s="111"/>
      <c r="M12" s="112"/>
    </row>
    <row r="13" ht="36" customHeight="1" spans="1:13">
      <c r="A13" s="93"/>
      <c r="B13" s="13"/>
      <c r="C13" s="21" t="s">
        <v>410</v>
      </c>
      <c r="D13" s="21"/>
      <c r="E13" s="16" t="s">
        <v>321</v>
      </c>
      <c r="F13" s="82">
        <v>160</v>
      </c>
      <c r="G13" s="51"/>
      <c r="H13" s="51"/>
      <c r="I13" s="51"/>
      <c r="J13" s="51"/>
      <c r="K13" s="91"/>
      <c r="L13" s="113"/>
      <c r="M13" s="114"/>
    </row>
    <row r="14" ht="44.1" customHeight="1" spans="1:13">
      <c r="A14" s="98"/>
      <c r="B14" s="95">
        <v>43382</v>
      </c>
      <c r="C14" s="21" t="s">
        <v>410</v>
      </c>
      <c r="D14" s="21"/>
      <c r="E14" s="16" t="s">
        <v>321</v>
      </c>
      <c r="F14" s="8">
        <v>48</v>
      </c>
      <c r="G14" s="89">
        <v>12</v>
      </c>
      <c r="H14" s="89">
        <v>79</v>
      </c>
      <c r="I14" s="89">
        <v>12</v>
      </c>
      <c r="J14" s="89">
        <f>I14*H14</f>
        <v>948</v>
      </c>
      <c r="K14" s="86" t="s">
        <v>418</v>
      </c>
      <c r="L14" s="111"/>
      <c r="M14" s="112"/>
    </row>
    <row r="15" ht="45" customHeight="1" spans="1:13">
      <c r="A15" s="8">
        <v>5</v>
      </c>
      <c r="B15" s="99"/>
      <c r="C15" s="76" t="s">
        <v>412</v>
      </c>
      <c r="D15" s="77"/>
      <c r="E15" s="16" t="s">
        <v>321</v>
      </c>
      <c r="F15" s="71">
        <v>110</v>
      </c>
      <c r="G15" s="100"/>
      <c r="H15" s="100"/>
      <c r="I15" s="100"/>
      <c r="J15" s="100"/>
      <c r="K15" s="115"/>
      <c r="L15" s="116"/>
      <c r="M15" s="117"/>
    </row>
    <row r="16" ht="42" customHeight="1" spans="1:13">
      <c r="A16" s="93">
        <v>6</v>
      </c>
      <c r="B16" s="99"/>
      <c r="C16" s="21" t="s">
        <v>386</v>
      </c>
      <c r="D16" s="8"/>
      <c r="E16" s="16" t="s">
        <v>321</v>
      </c>
      <c r="F16" s="8">
        <v>8</v>
      </c>
      <c r="G16" s="51"/>
      <c r="H16" s="51"/>
      <c r="I16" s="51"/>
      <c r="J16" s="51"/>
      <c r="K16" s="91"/>
      <c r="L16" s="113"/>
      <c r="M16" s="114"/>
    </row>
    <row r="17" ht="44.1" customHeight="1" spans="1:13">
      <c r="A17" s="101"/>
      <c r="B17" s="13">
        <v>43383</v>
      </c>
      <c r="C17" s="21" t="s">
        <v>410</v>
      </c>
      <c r="D17" s="21"/>
      <c r="E17" s="16" t="s">
        <v>321</v>
      </c>
      <c r="F17" s="8">
        <v>192</v>
      </c>
      <c r="G17" s="89">
        <v>12</v>
      </c>
      <c r="H17" s="89">
        <v>108</v>
      </c>
      <c r="I17" s="89">
        <v>12</v>
      </c>
      <c r="J17" s="89">
        <f>I17*H17</f>
        <v>1296</v>
      </c>
      <c r="K17" s="86" t="s">
        <v>416</v>
      </c>
      <c r="L17" s="111"/>
      <c r="M17" s="112"/>
    </row>
    <row r="18" ht="36" customHeight="1" spans="1:13">
      <c r="A18" s="8">
        <v>7</v>
      </c>
      <c r="B18" s="13"/>
      <c r="C18" s="76" t="s">
        <v>412</v>
      </c>
      <c r="D18" s="77"/>
      <c r="E18" s="16" t="s">
        <v>321</v>
      </c>
      <c r="F18" s="8">
        <v>220</v>
      </c>
      <c r="G18" s="51"/>
      <c r="H18" s="51"/>
      <c r="I18" s="51"/>
      <c r="J18" s="51"/>
      <c r="K18" s="115"/>
      <c r="L18" s="116"/>
      <c r="M18" s="117"/>
    </row>
    <row r="19" ht="27" customHeight="1" spans="1:13">
      <c r="A19" s="8"/>
      <c r="B19" s="13">
        <v>43384</v>
      </c>
      <c r="C19" s="21" t="s">
        <v>410</v>
      </c>
      <c r="D19" s="21"/>
      <c r="E19" s="16" t="s">
        <v>321</v>
      </c>
      <c r="F19" s="8">
        <v>160</v>
      </c>
      <c r="G19" s="89">
        <v>12</v>
      </c>
      <c r="H19" s="89">
        <v>53</v>
      </c>
      <c r="I19" s="89">
        <v>12</v>
      </c>
      <c r="J19" s="89">
        <f>I19*H19</f>
        <v>636</v>
      </c>
      <c r="K19" s="86" t="s">
        <v>416</v>
      </c>
      <c r="L19" s="111"/>
      <c r="M19" s="112"/>
    </row>
    <row r="20" ht="42" customHeight="1" spans="1:13">
      <c r="A20" s="94">
        <v>8</v>
      </c>
      <c r="B20" s="13"/>
      <c r="C20" s="76" t="s">
        <v>412</v>
      </c>
      <c r="D20" s="77"/>
      <c r="E20" s="16" t="s">
        <v>321</v>
      </c>
      <c r="F20" s="8">
        <v>160</v>
      </c>
      <c r="G20" s="51"/>
      <c r="H20" s="51"/>
      <c r="I20" s="51"/>
      <c r="J20" s="51"/>
      <c r="K20" s="115"/>
      <c r="L20" s="116"/>
      <c r="M20" s="117"/>
    </row>
    <row r="21" ht="33.75" customHeight="1" spans="1:13">
      <c r="A21" s="93">
        <v>9</v>
      </c>
      <c r="B21" s="13">
        <v>43385</v>
      </c>
      <c r="C21" s="76" t="s">
        <v>412</v>
      </c>
      <c r="D21" s="77"/>
      <c r="E21" s="16" t="s">
        <v>321</v>
      </c>
      <c r="F21" s="8">
        <v>360</v>
      </c>
      <c r="G21" s="8">
        <v>12</v>
      </c>
      <c r="H21" s="8">
        <v>88</v>
      </c>
      <c r="I21" s="8">
        <v>12</v>
      </c>
      <c r="J21" s="8">
        <v>1056</v>
      </c>
      <c r="K21" s="10" t="s">
        <v>416</v>
      </c>
      <c r="L21" s="10"/>
      <c r="M21" s="84"/>
    </row>
    <row r="22" ht="33" customHeight="1" spans="1:13">
      <c r="A22" s="8">
        <v>10</v>
      </c>
      <c r="B22" s="95">
        <v>43386</v>
      </c>
      <c r="C22" s="16" t="s">
        <v>419</v>
      </c>
      <c r="D22" s="8"/>
      <c r="E22" s="16" t="s">
        <v>321</v>
      </c>
      <c r="F22" s="8">
        <v>40</v>
      </c>
      <c r="G22" s="8">
        <v>12</v>
      </c>
      <c r="H22" s="89">
        <v>113</v>
      </c>
      <c r="I22" s="89">
        <v>12</v>
      </c>
      <c r="J22" s="89">
        <f>I22*H22</f>
        <v>1356</v>
      </c>
      <c r="K22" s="118" t="s">
        <v>416</v>
      </c>
      <c r="L22" s="104"/>
      <c r="M22" s="105"/>
    </row>
    <row r="23" ht="28.5" customHeight="1" spans="1:13">
      <c r="A23" s="8">
        <v>11</v>
      </c>
      <c r="B23" s="96"/>
      <c r="C23" s="16" t="s">
        <v>410</v>
      </c>
      <c r="D23" s="8"/>
      <c r="E23" s="16" t="s">
        <v>321</v>
      </c>
      <c r="F23" s="8">
        <v>312</v>
      </c>
      <c r="G23" s="8">
        <v>12</v>
      </c>
      <c r="H23" s="51"/>
      <c r="I23" s="51"/>
      <c r="J23" s="51"/>
      <c r="K23" s="108"/>
      <c r="L23" s="109"/>
      <c r="M23" s="110"/>
    </row>
    <row r="24" ht="45" customHeight="1" spans="1:13">
      <c r="A24" s="8">
        <v>12</v>
      </c>
      <c r="B24" s="95">
        <v>43388</v>
      </c>
      <c r="C24" s="21" t="s">
        <v>410</v>
      </c>
      <c r="D24" s="21"/>
      <c r="E24" s="16" t="s">
        <v>321</v>
      </c>
      <c r="F24" s="8">
        <v>200</v>
      </c>
      <c r="G24" s="89">
        <v>12</v>
      </c>
      <c r="H24" s="89">
        <v>97</v>
      </c>
      <c r="I24" s="89">
        <v>12</v>
      </c>
      <c r="J24" s="89">
        <f>I24*H24</f>
        <v>1164</v>
      </c>
      <c r="K24" s="118" t="s">
        <v>416</v>
      </c>
      <c r="L24" s="104"/>
      <c r="M24" s="105"/>
    </row>
    <row r="25" ht="30.95" customHeight="1" spans="1:13">
      <c r="A25" s="8">
        <v>13</v>
      </c>
      <c r="B25" s="96"/>
      <c r="C25" s="76" t="s">
        <v>412</v>
      </c>
      <c r="D25" s="77"/>
      <c r="E25" s="16" t="s">
        <v>321</v>
      </c>
      <c r="F25" s="8">
        <v>200</v>
      </c>
      <c r="G25" s="51"/>
      <c r="H25" s="51"/>
      <c r="I25" s="51"/>
      <c r="J25" s="51"/>
      <c r="K25" s="108"/>
      <c r="L25" s="109"/>
      <c r="M25" s="110"/>
    </row>
    <row r="26" ht="26.25" customHeight="1" spans="1:13">
      <c r="A26" s="8">
        <v>14</v>
      </c>
      <c r="B26" s="95">
        <v>43389</v>
      </c>
      <c r="C26" s="76" t="s">
        <v>412</v>
      </c>
      <c r="D26" s="77"/>
      <c r="E26" s="8" t="s">
        <v>321</v>
      </c>
      <c r="F26" s="8">
        <v>48</v>
      </c>
      <c r="G26" s="89">
        <v>12</v>
      </c>
      <c r="H26" s="89">
        <v>69</v>
      </c>
      <c r="I26" s="89">
        <v>12</v>
      </c>
      <c r="J26" s="89">
        <f>I26*H26</f>
        <v>828</v>
      </c>
      <c r="K26" s="118" t="s">
        <v>416</v>
      </c>
      <c r="L26" s="119"/>
      <c r="M26" s="120"/>
    </row>
    <row r="27" ht="38.1" customHeight="1" spans="1:13">
      <c r="A27" s="8">
        <v>15</v>
      </c>
      <c r="B27" s="99"/>
      <c r="C27" s="16" t="s">
        <v>417</v>
      </c>
      <c r="D27" s="8"/>
      <c r="E27" s="16" t="s">
        <v>321</v>
      </c>
      <c r="F27" s="8">
        <v>36</v>
      </c>
      <c r="G27" s="100"/>
      <c r="H27" s="100"/>
      <c r="I27" s="100"/>
      <c r="J27" s="100"/>
      <c r="K27" s="121"/>
      <c r="M27" s="122"/>
    </row>
    <row r="28" ht="33" customHeight="1" spans="1:13">
      <c r="A28" s="8">
        <v>16</v>
      </c>
      <c r="B28" s="96"/>
      <c r="C28" s="8" t="s">
        <v>420</v>
      </c>
      <c r="D28" s="8"/>
      <c r="E28" s="8" t="s">
        <v>421</v>
      </c>
      <c r="F28" s="8">
        <v>50</v>
      </c>
      <c r="G28" s="51"/>
      <c r="H28" s="51"/>
      <c r="I28" s="51"/>
      <c r="J28" s="51"/>
      <c r="K28" s="123"/>
      <c r="L28" s="124"/>
      <c r="M28" s="125"/>
    </row>
    <row r="29" ht="36.95" customHeight="1" spans="1:13">
      <c r="A29" s="8">
        <v>17</v>
      </c>
      <c r="B29" s="95">
        <v>43390</v>
      </c>
      <c r="C29" s="76" t="s">
        <v>412</v>
      </c>
      <c r="D29" s="77"/>
      <c r="E29" s="8" t="s">
        <v>321</v>
      </c>
      <c r="F29" s="8">
        <v>152</v>
      </c>
      <c r="G29" s="89">
        <v>12</v>
      </c>
      <c r="H29" s="89">
        <v>74</v>
      </c>
      <c r="I29" s="89">
        <v>12</v>
      </c>
      <c r="J29" s="89">
        <f>I29*H29</f>
        <v>888</v>
      </c>
      <c r="K29" s="118" t="s">
        <v>416</v>
      </c>
      <c r="L29" s="119"/>
      <c r="M29" s="120"/>
    </row>
    <row r="30" ht="47.1" customHeight="1" spans="1:13">
      <c r="A30" s="8">
        <v>18</v>
      </c>
      <c r="B30" s="99"/>
      <c r="C30" s="16" t="s">
        <v>419</v>
      </c>
      <c r="D30" s="8"/>
      <c r="E30" s="16" t="s">
        <v>321</v>
      </c>
      <c r="F30" s="8">
        <v>8</v>
      </c>
      <c r="G30" s="100"/>
      <c r="H30" s="100"/>
      <c r="I30" s="100"/>
      <c r="J30" s="100"/>
      <c r="K30" s="121"/>
      <c r="M30" s="122"/>
    </row>
    <row r="31" ht="33" customHeight="1" spans="1:13">
      <c r="A31" s="8">
        <v>19</v>
      </c>
      <c r="B31" s="96"/>
      <c r="C31" s="8" t="s">
        <v>420</v>
      </c>
      <c r="D31" s="8"/>
      <c r="E31" s="8" t="s">
        <v>421</v>
      </c>
      <c r="F31" s="8">
        <v>50</v>
      </c>
      <c r="G31" s="51"/>
      <c r="H31" s="51"/>
      <c r="I31" s="51"/>
      <c r="J31" s="51"/>
      <c r="K31" s="123"/>
      <c r="L31" s="124"/>
      <c r="M31" s="125"/>
    </row>
    <row r="32" ht="47.1" customHeight="1" spans="1:13">
      <c r="A32" s="8">
        <v>20</v>
      </c>
      <c r="B32" s="95">
        <v>43391</v>
      </c>
      <c r="C32" s="21" t="s">
        <v>410</v>
      </c>
      <c r="D32" s="21"/>
      <c r="E32" s="16" t="s">
        <v>321</v>
      </c>
      <c r="F32" s="8">
        <v>48</v>
      </c>
      <c r="G32" s="89">
        <v>12</v>
      </c>
      <c r="H32" s="89">
        <v>75</v>
      </c>
      <c r="I32" s="89">
        <v>12</v>
      </c>
      <c r="J32" s="89">
        <f>I32*H32</f>
        <v>900</v>
      </c>
      <c r="K32" s="118" t="s">
        <v>416</v>
      </c>
      <c r="L32" s="104"/>
      <c r="M32" s="105"/>
    </row>
    <row r="33" ht="30.95" customHeight="1" spans="1:13">
      <c r="A33" s="93">
        <v>14</v>
      </c>
      <c r="B33" s="99"/>
      <c r="C33" s="76" t="s">
        <v>412</v>
      </c>
      <c r="D33" s="77"/>
      <c r="E33" s="16" t="s">
        <v>321</v>
      </c>
      <c r="F33" s="8">
        <v>120</v>
      </c>
      <c r="G33" s="100"/>
      <c r="H33" s="100"/>
      <c r="I33" s="100"/>
      <c r="J33" s="100"/>
      <c r="K33" s="106"/>
      <c r="L33" s="25"/>
      <c r="M33" s="107"/>
    </row>
    <row r="34" ht="38.1" customHeight="1" spans="1:13">
      <c r="A34" s="94"/>
      <c r="B34" s="96"/>
      <c r="C34" s="8" t="s">
        <v>422</v>
      </c>
      <c r="D34" s="8"/>
      <c r="E34" s="16" t="s">
        <v>321</v>
      </c>
      <c r="F34" s="8">
        <v>83</v>
      </c>
      <c r="G34" s="51"/>
      <c r="H34" s="51"/>
      <c r="I34" s="51"/>
      <c r="J34" s="51"/>
      <c r="K34" s="108"/>
      <c r="L34" s="109"/>
      <c r="M34" s="110"/>
    </row>
    <row r="35" ht="30" customHeight="1" spans="1:13">
      <c r="A35" s="93">
        <v>15</v>
      </c>
      <c r="B35" s="95">
        <v>43392</v>
      </c>
      <c r="C35" s="16" t="s">
        <v>423</v>
      </c>
      <c r="D35" s="8"/>
      <c r="E35" s="16" t="s">
        <v>321</v>
      </c>
      <c r="F35" s="8">
        <v>371</v>
      </c>
      <c r="G35" s="89">
        <v>12</v>
      </c>
      <c r="H35" s="89">
        <v>115</v>
      </c>
      <c r="I35" s="89">
        <v>12</v>
      </c>
      <c r="J35" s="89">
        <f>I35*H35</f>
        <v>1380</v>
      </c>
      <c r="K35" s="86" t="s">
        <v>416</v>
      </c>
      <c r="L35" s="104"/>
      <c r="M35" s="105"/>
    </row>
    <row r="36" ht="30" customHeight="1" spans="1:13">
      <c r="A36" s="94"/>
      <c r="B36" s="96"/>
      <c r="C36" s="16" t="s">
        <v>424</v>
      </c>
      <c r="D36" s="8"/>
      <c r="E36" s="16" t="s">
        <v>321</v>
      </c>
      <c r="F36" s="8">
        <v>300</v>
      </c>
      <c r="G36" s="51"/>
      <c r="H36" s="51"/>
      <c r="I36" s="51"/>
      <c r="J36" s="51"/>
      <c r="K36" s="108"/>
      <c r="L36" s="109"/>
      <c r="M36" s="110"/>
    </row>
    <row r="37" ht="45" customHeight="1" spans="1:13">
      <c r="A37" s="12">
        <v>34</v>
      </c>
      <c r="B37" s="95">
        <v>43393</v>
      </c>
      <c r="C37" s="16" t="s">
        <v>425</v>
      </c>
      <c r="D37" s="8"/>
      <c r="E37" s="16" t="s">
        <v>321</v>
      </c>
      <c r="F37" s="8">
        <v>100</v>
      </c>
      <c r="G37" s="89">
        <v>12</v>
      </c>
      <c r="H37" s="89">
        <v>94</v>
      </c>
      <c r="I37" s="89">
        <v>12</v>
      </c>
      <c r="J37" s="89">
        <f>I37*H37</f>
        <v>1128</v>
      </c>
      <c r="K37" s="86" t="s">
        <v>416</v>
      </c>
      <c r="L37" s="104"/>
      <c r="M37" s="105"/>
    </row>
    <row r="38" ht="30.75" customHeight="1" spans="1:13">
      <c r="A38" s="12">
        <v>35</v>
      </c>
      <c r="B38" s="96"/>
      <c r="C38" s="76" t="s">
        <v>424</v>
      </c>
      <c r="D38" s="77"/>
      <c r="E38" s="16" t="s">
        <v>321</v>
      </c>
      <c r="F38" s="8">
        <v>300</v>
      </c>
      <c r="G38" s="51"/>
      <c r="H38" s="51"/>
      <c r="I38" s="51"/>
      <c r="J38" s="51"/>
      <c r="K38" s="108"/>
      <c r="L38" s="109"/>
      <c r="M38" s="110"/>
    </row>
    <row r="39" ht="30" customHeight="1" spans="1:13">
      <c r="A39" s="12">
        <v>36</v>
      </c>
      <c r="B39" s="13">
        <v>43394</v>
      </c>
      <c r="C39" s="16" t="s">
        <v>426</v>
      </c>
      <c r="D39" s="8"/>
      <c r="E39" s="16" t="s">
        <v>321</v>
      </c>
      <c r="F39" s="8">
        <v>502</v>
      </c>
      <c r="G39" s="8">
        <v>12</v>
      </c>
      <c r="H39" s="8">
        <v>113</v>
      </c>
      <c r="I39" s="8">
        <v>12</v>
      </c>
      <c r="J39" s="8">
        <f t="shared" ref="J39:J48" si="0">I39*H39</f>
        <v>1356</v>
      </c>
      <c r="K39" s="67" t="s">
        <v>416</v>
      </c>
      <c r="L39" s="68"/>
      <c r="M39" s="69"/>
    </row>
    <row r="40" ht="33" customHeight="1" spans="1:13">
      <c r="A40" s="12">
        <v>37</v>
      </c>
      <c r="B40" s="13">
        <v>43395</v>
      </c>
      <c r="C40" s="16" t="s">
        <v>426</v>
      </c>
      <c r="D40" s="8"/>
      <c r="E40" s="16" t="s">
        <v>321</v>
      </c>
      <c r="F40" s="8">
        <v>280</v>
      </c>
      <c r="G40" s="8">
        <v>12</v>
      </c>
      <c r="H40" s="8">
        <v>72.5</v>
      </c>
      <c r="I40" s="8">
        <v>12</v>
      </c>
      <c r="J40" s="8">
        <f t="shared" si="0"/>
        <v>870</v>
      </c>
      <c r="K40" s="67" t="s">
        <v>416</v>
      </c>
      <c r="L40" s="68"/>
      <c r="M40" s="69"/>
    </row>
    <row r="41" customFormat="1" ht="33" customHeight="1" spans="1:13">
      <c r="A41" s="12">
        <v>38</v>
      </c>
      <c r="B41" s="13">
        <v>43396</v>
      </c>
      <c r="C41" s="76" t="s">
        <v>426</v>
      </c>
      <c r="D41" s="38"/>
      <c r="E41" s="16" t="s">
        <v>321</v>
      </c>
      <c r="F41" s="8">
        <v>212</v>
      </c>
      <c r="G41" s="8">
        <v>11</v>
      </c>
      <c r="H41" s="8">
        <v>83.5</v>
      </c>
      <c r="I41" s="8">
        <v>12</v>
      </c>
      <c r="J41" s="8">
        <f t="shared" si="0"/>
        <v>1002</v>
      </c>
      <c r="K41" s="14" t="s">
        <v>427</v>
      </c>
      <c r="L41" s="68"/>
      <c r="M41" s="69"/>
    </row>
    <row r="42" customFormat="1" ht="33" customHeight="1" spans="1:13">
      <c r="A42" s="12">
        <v>39</v>
      </c>
      <c r="B42" s="13">
        <v>43397</v>
      </c>
      <c r="C42" s="76" t="s">
        <v>426</v>
      </c>
      <c r="D42" s="38"/>
      <c r="E42" s="16" t="s">
        <v>321</v>
      </c>
      <c r="F42" s="8">
        <v>300</v>
      </c>
      <c r="G42" s="8">
        <v>12</v>
      </c>
      <c r="H42" s="8">
        <v>124.5</v>
      </c>
      <c r="I42" s="8">
        <v>12</v>
      </c>
      <c r="J42" s="8">
        <f t="shared" si="0"/>
        <v>1494</v>
      </c>
      <c r="K42" s="67" t="s">
        <v>416</v>
      </c>
      <c r="L42" s="68"/>
      <c r="M42" s="69"/>
    </row>
    <row r="43" customFormat="1" ht="33" customHeight="1" spans="1:13">
      <c r="A43" s="12">
        <v>40</v>
      </c>
      <c r="B43" s="13">
        <v>43398</v>
      </c>
      <c r="C43" s="76" t="s">
        <v>426</v>
      </c>
      <c r="D43" s="38"/>
      <c r="E43" s="16" t="s">
        <v>321</v>
      </c>
      <c r="F43" s="8">
        <v>511</v>
      </c>
      <c r="G43" s="8">
        <v>12</v>
      </c>
      <c r="H43" s="8">
        <v>113.5</v>
      </c>
      <c r="I43" s="8">
        <v>12</v>
      </c>
      <c r="J43" s="8">
        <f t="shared" si="0"/>
        <v>1362</v>
      </c>
      <c r="K43" s="67" t="s">
        <v>416</v>
      </c>
      <c r="L43" s="68"/>
      <c r="M43" s="69"/>
    </row>
    <row r="44" customFormat="1" ht="33" customHeight="1" spans="1:13">
      <c r="A44" s="12">
        <v>41</v>
      </c>
      <c r="B44" s="13">
        <v>43399</v>
      </c>
      <c r="C44" s="76" t="s">
        <v>426</v>
      </c>
      <c r="D44" s="38"/>
      <c r="E44" s="16" t="s">
        <v>321</v>
      </c>
      <c r="F44" s="8">
        <v>340</v>
      </c>
      <c r="G44" s="8">
        <v>12</v>
      </c>
      <c r="H44" s="8">
        <v>68.5</v>
      </c>
      <c r="I44" s="8">
        <v>12</v>
      </c>
      <c r="J44" s="8">
        <f t="shared" si="0"/>
        <v>822</v>
      </c>
      <c r="K44" s="67" t="s">
        <v>416</v>
      </c>
      <c r="L44" s="68"/>
      <c r="M44" s="69"/>
    </row>
    <row r="45" customFormat="1" ht="33" customHeight="1" spans="1:13">
      <c r="A45" s="12">
        <v>42</v>
      </c>
      <c r="B45" s="13">
        <v>43400</v>
      </c>
      <c r="C45" s="76" t="s">
        <v>426</v>
      </c>
      <c r="D45" s="38"/>
      <c r="E45" s="16" t="s">
        <v>321</v>
      </c>
      <c r="F45" s="8">
        <v>440</v>
      </c>
      <c r="G45" s="8">
        <v>11</v>
      </c>
      <c r="H45" s="8">
        <v>72</v>
      </c>
      <c r="I45" s="8">
        <v>12</v>
      </c>
      <c r="J45" s="8">
        <f t="shared" si="0"/>
        <v>864</v>
      </c>
      <c r="K45" s="14" t="s">
        <v>428</v>
      </c>
      <c r="L45" s="68"/>
      <c r="M45" s="69"/>
    </row>
    <row r="46" customFormat="1" ht="33" customHeight="1" spans="1:13">
      <c r="A46" s="12">
        <v>43</v>
      </c>
      <c r="B46" s="13">
        <v>43402</v>
      </c>
      <c r="C46" s="76" t="s">
        <v>426</v>
      </c>
      <c r="D46" s="38"/>
      <c r="E46" s="16" t="s">
        <v>321</v>
      </c>
      <c r="F46" s="8">
        <v>320</v>
      </c>
      <c r="G46" s="8">
        <v>12</v>
      </c>
      <c r="H46" s="8">
        <v>75</v>
      </c>
      <c r="I46" s="8">
        <v>12</v>
      </c>
      <c r="J46" s="8">
        <f t="shared" si="0"/>
        <v>900</v>
      </c>
      <c r="K46" s="67" t="s">
        <v>416</v>
      </c>
      <c r="L46" s="68"/>
      <c r="M46" s="69"/>
    </row>
    <row r="47" customFormat="1" ht="33" customHeight="1" spans="1:13">
      <c r="A47" s="12">
        <v>44</v>
      </c>
      <c r="B47" s="13">
        <v>43403</v>
      </c>
      <c r="C47" s="76" t="s">
        <v>426</v>
      </c>
      <c r="D47" s="38"/>
      <c r="E47" s="16" t="s">
        <v>321</v>
      </c>
      <c r="F47" s="8">
        <v>400</v>
      </c>
      <c r="G47" s="8">
        <v>12</v>
      </c>
      <c r="H47" s="8">
        <v>83</v>
      </c>
      <c r="I47" s="8">
        <v>12</v>
      </c>
      <c r="J47" s="8">
        <f t="shared" si="0"/>
        <v>996</v>
      </c>
      <c r="K47" s="67" t="s">
        <v>416</v>
      </c>
      <c r="L47" s="68"/>
      <c r="M47" s="69"/>
    </row>
    <row r="48" customFormat="1" ht="33" customHeight="1" spans="1:13">
      <c r="A48" s="12">
        <v>45</v>
      </c>
      <c r="B48" s="13">
        <v>43404</v>
      </c>
      <c r="C48" s="76" t="s">
        <v>426</v>
      </c>
      <c r="D48" s="38"/>
      <c r="E48" s="16" t="s">
        <v>321</v>
      </c>
      <c r="F48" s="8">
        <v>372</v>
      </c>
      <c r="G48" s="8">
        <v>12</v>
      </c>
      <c r="H48" s="8">
        <v>101</v>
      </c>
      <c r="I48" s="8">
        <v>12</v>
      </c>
      <c r="J48" s="8">
        <f t="shared" si="0"/>
        <v>1212</v>
      </c>
      <c r="K48" s="67" t="s">
        <v>416</v>
      </c>
      <c r="L48" s="68"/>
      <c r="M48" s="69"/>
    </row>
    <row r="49" customFormat="1" ht="33" customHeight="1" spans="1:13">
      <c r="A49" s="12">
        <v>46</v>
      </c>
      <c r="B49" s="13"/>
      <c r="C49" s="76"/>
      <c r="D49" s="38"/>
      <c r="E49" s="16"/>
      <c r="F49" s="8"/>
      <c r="G49" s="8"/>
      <c r="H49" s="8"/>
      <c r="I49" s="8"/>
      <c r="J49" s="8"/>
      <c r="K49" s="76"/>
      <c r="L49" s="37"/>
      <c r="M49" s="126"/>
    </row>
    <row r="50" ht="36.75" customHeight="1" spans="1:13">
      <c r="A50" s="12">
        <v>47</v>
      </c>
      <c r="B50" s="13"/>
      <c r="C50" s="102"/>
      <c r="D50" s="77"/>
      <c r="E50" s="103"/>
      <c r="F50" s="8"/>
      <c r="G50" s="8"/>
      <c r="H50" s="8"/>
      <c r="I50" s="8"/>
      <c r="J50" s="8"/>
      <c r="K50" s="10"/>
      <c r="L50" s="10"/>
      <c r="M50" s="84"/>
    </row>
    <row r="51" ht="37.5" customHeight="1" spans="1:13">
      <c r="A51" s="12">
        <v>48</v>
      </c>
      <c r="B51" s="53" t="s">
        <v>74</v>
      </c>
      <c r="C51" s="14"/>
      <c r="D51" s="15"/>
      <c r="E51" s="54"/>
      <c r="F51" s="16">
        <f>SUM(F5:F50)</f>
        <v>9149</v>
      </c>
      <c r="G51" s="16"/>
      <c r="H51" s="16">
        <f>SUM(H5:H50)</f>
        <v>2195.5</v>
      </c>
      <c r="I51" s="16"/>
      <c r="J51" s="16">
        <f>SUM(J5:J50)</f>
        <v>26346</v>
      </c>
      <c r="K51" s="14"/>
      <c r="L51" s="32"/>
      <c r="M51" s="15"/>
    </row>
    <row r="52" ht="33" customHeight="1" spans="1:13">
      <c r="A52" s="12">
        <v>49</v>
      </c>
      <c r="B52" s="20" t="s">
        <v>132</v>
      </c>
      <c r="C52" s="72"/>
      <c r="D52" s="73"/>
      <c r="E52" s="22" t="s">
        <v>133</v>
      </c>
      <c r="F52" s="23"/>
      <c r="G52" s="24"/>
      <c r="H52" s="22" t="s">
        <v>134</v>
      </c>
      <c r="I52" s="23"/>
      <c r="J52" s="23"/>
      <c r="K52" s="23"/>
      <c r="L52" s="23"/>
      <c r="M52" s="34"/>
    </row>
  </sheetData>
  <mergeCells count="158">
    <mergeCell ref="A3:D3"/>
    <mergeCell ref="F3:J3"/>
    <mergeCell ref="K3:M3"/>
    <mergeCell ref="C4:D4"/>
    <mergeCell ref="K4:M4"/>
    <mergeCell ref="C7:D7"/>
    <mergeCell ref="C8:D8"/>
    <mergeCell ref="K8:M8"/>
    <mergeCell ref="C9:D9"/>
    <mergeCell ref="K9:M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K21:M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K39:M39"/>
    <mergeCell ref="C40:D40"/>
    <mergeCell ref="K40:M40"/>
    <mergeCell ref="C41:D41"/>
    <mergeCell ref="K41:M41"/>
    <mergeCell ref="C42:D42"/>
    <mergeCell ref="K42:M42"/>
    <mergeCell ref="C43:D43"/>
    <mergeCell ref="K43:M43"/>
    <mergeCell ref="C44:D44"/>
    <mergeCell ref="K44:M44"/>
    <mergeCell ref="C45:D45"/>
    <mergeCell ref="K45:M45"/>
    <mergeCell ref="C46:D46"/>
    <mergeCell ref="K46:M46"/>
    <mergeCell ref="C47:D47"/>
    <mergeCell ref="K47:M47"/>
    <mergeCell ref="C48:D48"/>
    <mergeCell ref="K48:M48"/>
    <mergeCell ref="C49:D49"/>
    <mergeCell ref="K49:M49"/>
    <mergeCell ref="C50:D50"/>
    <mergeCell ref="K50:M50"/>
    <mergeCell ref="C51:D51"/>
    <mergeCell ref="K51:M51"/>
    <mergeCell ref="C52:D52"/>
    <mergeCell ref="E52:G52"/>
    <mergeCell ref="H52:M52"/>
    <mergeCell ref="A5:A7"/>
    <mergeCell ref="A9:A10"/>
    <mergeCell ref="A12:A13"/>
    <mergeCell ref="A16:A17"/>
    <mergeCell ref="A18:A19"/>
    <mergeCell ref="A33:A34"/>
    <mergeCell ref="A35:A36"/>
    <mergeCell ref="B5:B7"/>
    <mergeCell ref="B8:B9"/>
    <mergeCell ref="B10:B11"/>
    <mergeCell ref="B12:B13"/>
    <mergeCell ref="B14:B16"/>
    <mergeCell ref="B17:B18"/>
    <mergeCell ref="B19:B20"/>
    <mergeCell ref="B22:B23"/>
    <mergeCell ref="B24:B25"/>
    <mergeCell ref="B26:B28"/>
    <mergeCell ref="B29:B31"/>
    <mergeCell ref="B32:B34"/>
    <mergeCell ref="B35:B36"/>
    <mergeCell ref="B37:B38"/>
    <mergeCell ref="E5:E6"/>
    <mergeCell ref="F5:F6"/>
    <mergeCell ref="G5:G6"/>
    <mergeCell ref="G10:G11"/>
    <mergeCell ref="G12:G13"/>
    <mergeCell ref="G14:G16"/>
    <mergeCell ref="G17:G18"/>
    <mergeCell ref="G19:G20"/>
    <mergeCell ref="G24:G25"/>
    <mergeCell ref="G26:G28"/>
    <mergeCell ref="G29:G31"/>
    <mergeCell ref="G32:G34"/>
    <mergeCell ref="G35:G36"/>
    <mergeCell ref="G37:G38"/>
    <mergeCell ref="H5:H6"/>
    <mergeCell ref="H10:H11"/>
    <mergeCell ref="H12:H13"/>
    <mergeCell ref="H14:H16"/>
    <mergeCell ref="H17:H18"/>
    <mergeCell ref="H19:H20"/>
    <mergeCell ref="H22:H23"/>
    <mergeCell ref="H24:H25"/>
    <mergeCell ref="H26:H28"/>
    <mergeCell ref="H29:H31"/>
    <mergeCell ref="H32:H34"/>
    <mergeCell ref="H35:H36"/>
    <mergeCell ref="H37:H38"/>
    <mergeCell ref="I5:I6"/>
    <mergeCell ref="I10:I11"/>
    <mergeCell ref="I12:I13"/>
    <mergeCell ref="I14:I16"/>
    <mergeCell ref="I17:I18"/>
    <mergeCell ref="I19:I20"/>
    <mergeCell ref="I22:I23"/>
    <mergeCell ref="I24:I25"/>
    <mergeCell ref="I26:I28"/>
    <mergeCell ref="I29:I31"/>
    <mergeCell ref="I32:I34"/>
    <mergeCell ref="I35:I36"/>
    <mergeCell ref="I37:I38"/>
    <mergeCell ref="J5:J6"/>
    <mergeCell ref="J10:J11"/>
    <mergeCell ref="J12:J13"/>
    <mergeCell ref="J14:J16"/>
    <mergeCell ref="J17:J18"/>
    <mergeCell ref="J19:J20"/>
    <mergeCell ref="J22:J23"/>
    <mergeCell ref="J24:J25"/>
    <mergeCell ref="J26:J28"/>
    <mergeCell ref="J29:J31"/>
    <mergeCell ref="J32:J34"/>
    <mergeCell ref="J35:J36"/>
    <mergeCell ref="J37:J38"/>
    <mergeCell ref="K37:M38"/>
    <mergeCell ref="K32:M34"/>
    <mergeCell ref="K5:M7"/>
    <mergeCell ref="K35:M36"/>
    <mergeCell ref="K19:M20"/>
    <mergeCell ref="K22:M23"/>
    <mergeCell ref="A1:M2"/>
    <mergeCell ref="C5:D6"/>
    <mergeCell ref="K17:M18"/>
    <mergeCell ref="K12:M13"/>
    <mergeCell ref="K14:M16"/>
    <mergeCell ref="K10:M11"/>
    <mergeCell ref="K29:M31"/>
    <mergeCell ref="K24:M25"/>
    <mergeCell ref="K26:M28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K10" sqref="K10:M10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6.5" customWidth="1"/>
    <col min="13" max="13" width="23" hidden="1" customWidth="1"/>
  </cols>
  <sheetData>
    <row r="1" spans="1:13">
      <c r="A1" s="1" t="s">
        <v>429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430</v>
      </c>
      <c r="G3" s="6"/>
      <c r="H3" s="6"/>
      <c r="I3" s="6"/>
      <c r="J3" s="6"/>
      <c r="K3" s="29"/>
      <c r="L3" s="29"/>
      <c r="M3" s="74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84"/>
    </row>
    <row r="5" ht="42.75" customHeight="1" spans="1:13">
      <c r="A5" s="12">
        <v>1</v>
      </c>
      <c r="B5" s="75">
        <v>43405</v>
      </c>
      <c r="C5" s="14" t="s">
        <v>397</v>
      </c>
      <c r="D5" s="15"/>
      <c r="E5" s="16" t="s">
        <v>390</v>
      </c>
      <c r="F5" s="8">
        <v>80</v>
      </c>
      <c r="G5" s="8">
        <v>11</v>
      </c>
      <c r="H5" s="8">
        <v>22</v>
      </c>
      <c r="I5" s="8">
        <v>12</v>
      </c>
      <c r="J5" s="8">
        <f t="shared" ref="J5:J30" si="0">I5*H5</f>
        <v>264</v>
      </c>
      <c r="K5" s="14" t="s">
        <v>431</v>
      </c>
      <c r="L5" s="32"/>
      <c r="M5" s="15"/>
    </row>
    <row r="6" ht="32.25" customHeight="1" spans="1:13">
      <c r="A6" s="12">
        <v>2</v>
      </c>
      <c r="B6" s="75">
        <v>43406</v>
      </c>
      <c r="C6" s="14" t="s">
        <v>432</v>
      </c>
      <c r="D6" s="15"/>
      <c r="E6" s="16" t="s">
        <v>390</v>
      </c>
      <c r="F6" s="8">
        <v>36</v>
      </c>
      <c r="G6" s="8">
        <v>12</v>
      </c>
      <c r="H6" s="8">
        <v>48</v>
      </c>
      <c r="I6" s="8">
        <v>12</v>
      </c>
      <c r="J6" s="8">
        <f t="shared" si="0"/>
        <v>576</v>
      </c>
      <c r="K6" s="14" t="s">
        <v>431</v>
      </c>
      <c r="L6" s="32"/>
      <c r="M6" s="15"/>
    </row>
    <row r="7" ht="32.25" customHeight="1" spans="1:13">
      <c r="A7" s="12">
        <v>4</v>
      </c>
      <c r="B7" s="75">
        <v>43408</v>
      </c>
      <c r="C7" s="14" t="s">
        <v>397</v>
      </c>
      <c r="D7" s="15"/>
      <c r="E7" s="16" t="s">
        <v>390</v>
      </c>
      <c r="F7" s="8">
        <v>222</v>
      </c>
      <c r="G7" s="8">
        <v>12</v>
      </c>
      <c r="H7" s="8">
        <v>48</v>
      </c>
      <c r="I7" s="8">
        <v>12</v>
      </c>
      <c r="J7" s="8">
        <f t="shared" si="0"/>
        <v>576</v>
      </c>
      <c r="K7" s="14" t="s">
        <v>431</v>
      </c>
      <c r="L7" s="32"/>
      <c r="M7" s="15"/>
    </row>
    <row r="8" ht="38.25" customHeight="1" spans="1:13">
      <c r="A8" s="12">
        <v>5</v>
      </c>
      <c r="B8" s="75">
        <v>43409</v>
      </c>
      <c r="C8" s="14" t="s">
        <v>397</v>
      </c>
      <c r="D8" s="15"/>
      <c r="E8" s="16" t="s">
        <v>390</v>
      </c>
      <c r="F8" s="8">
        <v>504</v>
      </c>
      <c r="G8" s="8">
        <v>12</v>
      </c>
      <c r="H8" s="8">
        <v>66</v>
      </c>
      <c r="I8" s="8">
        <v>12</v>
      </c>
      <c r="J8" s="8">
        <f t="shared" si="0"/>
        <v>792</v>
      </c>
      <c r="K8" s="14" t="s">
        <v>431</v>
      </c>
      <c r="L8" s="32"/>
      <c r="M8" s="15"/>
    </row>
    <row r="9" ht="39.75" customHeight="1" spans="1:13">
      <c r="A9" s="12">
        <v>6</v>
      </c>
      <c r="B9" s="75">
        <v>43410</v>
      </c>
      <c r="C9" s="14" t="s">
        <v>397</v>
      </c>
      <c r="D9" s="15"/>
      <c r="E9" s="16" t="s">
        <v>390</v>
      </c>
      <c r="F9" s="8">
        <v>460</v>
      </c>
      <c r="G9" s="8">
        <v>12</v>
      </c>
      <c r="H9" s="8">
        <v>72</v>
      </c>
      <c r="I9" s="8">
        <v>12</v>
      </c>
      <c r="J9" s="8">
        <f t="shared" si="0"/>
        <v>864</v>
      </c>
      <c r="K9" s="14" t="s">
        <v>431</v>
      </c>
      <c r="L9" s="32"/>
      <c r="M9" s="15"/>
    </row>
    <row r="10" ht="42" customHeight="1" spans="1:13">
      <c r="A10" s="12">
        <v>7</v>
      </c>
      <c r="B10" s="75">
        <v>43411</v>
      </c>
      <c r="C10" s="14" t="s">
        <v>56</v>
      </c>
      <c r="D10" s="15"/>
      <c r="E10" s="16" t="s">
        <v>390</v>
      </c>
      <c r="F10" s="8">
        <v>220</v>
      </c>
      <c r="G10" s="8">
        <v>12</v>
      </c>
      <c r="H10" s="8">
        <v>60</v>
      </c>
      <c r="I10" s="8">
        <v>12</v>
      </c>
      <c r="J10" s="8">
        <f t="shared" si="0"/>
        <v>720</v>
      </c>
      <c r="K10" s="14" t="s">
        <v>431</v>
      </c>
      <c r="L10" s="32"/>
      <c r="M10" s="15"/>
    </row>
    <row r="11" ht="42" customHeight="1" spans="1:13">
      <c r="A11" s="12">
        <v>8</v>
      </c>
      <c r="B11" s="75">
        <v>43413</v>
      </c>
      <c r="C11" s="14" t="s">
        <v>56</v>
      </c>
      <c r="D11" s="15"/>
      <c r="E11" s="16" t="s">
        <v>390</v>
      </c>
      <c r="F11" s="8">
        <v>274</v>
      </c>
      <c r="G11" s="8">
        <v>12</v>
      </c>
      <c r="H11" s="8">
        <v>54</v>
      </c>
      <c r="I11" s="8">
        <v>12</v>
      </c>
      <c r="J11" s="8">
        <f t="shared" si="0"/>
        <v>648</v>
      </c>
      <c r="K11" s="14" t="s">
        <v>431</v>
      </c>
      <c r="L11" s="32"/>
      <c r="M11" s="15"/>
    </row>
    <row r="12" ht="39" customHeight="1" spans="1:13">
      <c r="A12" s="12">
        <v>9</v>
      </c>
      <c r="B12" s="75">
        <v>43414</v>
      </c>
      <c r="C12" s="14" t="s">
        <v>397</v>
      </c>
      <c r="D12" s="15"/>
      <c r="E12" s="16" t="s">
        <v>390</v>
      </c>
      <c r="F12" s="8">
        <v>416</v>
      </c>
      <c r="G12" s="8">
        <v>12</v>
      </c>
      <c r="H12" s="8">
        <v>66</v>
      </c>
      <c r="I12" s="8">
        <v>12</v>
      </c>
      <c r="J12" s="8">
        <f t="shared" si="0"/>
        <v>792</v>
      </c>
      <c r="K12" s="14" t="s">
        <v>431</v>
      </c>
      <c r="L12" s="32"/>
      <c r="M12" s="15"/>
    </row>
    <row r="13" ht="39" customHeight="1" spans="1:13">
      <c r="A13" s="12">
        <v>10</v>
      </c>
      <c r="B13" s="75">
        <v>43415</v>
      </c>
      <c r="C13" s="14" t="s">
        <v>330</v>
      </c>
      <c r="D13" s="15"/>
      <c r="E13" s="16" t="s">
        <v>390</v>
      </c>
      <c r="F13" s="8">
        <v>140</v>
      </c>
      <c r="G13" s="8">
        <v>1</v>
      </c>
      <c r="H13" s="8">
        <v>6</v>
      </c>
      <c r="I13" s="8">
        <v>12</v>
      </c>
      <c r="J13" s="8">
        <f t="shared" si="0"/>
        <v>72</v>
      </c>
      <c r="K13" s="67" t="s">
        <v>333</v>
      </c>
      <c r="L13" s="68"/>
      <c r="M13" s="85"/>
    </row>
    <row r="14" ht="37.5" customHeight="1" spans="1:13">
      <c r="A14" s="12">
        <v>11</v>
      </c>
      <c r="B14" s="75">
        <v>43416</v>
      </c>
      <c r="C14" s="14" t="s">
        <v>397</v>
      </c>
      <c r="D14" s="15"/>
      <c r="E14" s="16" t="s">
        <v>390</v>
      </c>
      <c r="F14" s="8">
        <v>200</v>
      </c>
      <c r="G14" s="8">
        <v>12</v>
      </c>
      <c r="H14" s="8">
        <v>48</v>
      </c>
      <c r="I14" s="8">
        <v>12</v>
      </c>
      <c r="J14" s="8">
        <f t="shared" si="0"/>
        <v>576</v>
      </c>
      <c r="K14" s="14" t="s">
        <v>431</v>
      </c>
      <c r="L14" s="32"/>
      <c r="M14" s="15"/>
    </row>
    <row r="15" ht="37.5" customHeight="1" spans="1:13">
      <c r="A15" s="12">
        <v>12</v>
      </c>
      <c r="B15" s="75">
        <v>43417</v>
      </c>
      <c r="C15" s="14" t="s">
        <v>397</v>
      </c>
      <c r="D15" s="15"/>
      <c r="E15" s="16" t="s">
        <v>390</v>
      </c>
      <c r="F15" s="8">
        <v>260</v>
      </c>
      <c r="G15" s="8">
        <v>11</v>
      </c>
      <c r="H15" s="8">
        <v>49.5</v>
      </c>
      <c r="I15" s="8">
        <v>12</v>
      </c>
      <c r="J15" s="8">
        <f t="shared" si="0"/>
        <v>594</v>
      </c>
      <c r="K15" s="14" t="s">
        <v>433</v>
      </c>
      <c r="L15" s="32"/>
      <c r="M15" s="15"/>
    </row>
    <row r="16" ht="42" customHeight="1" spans="1:13">
      <c r="A16" s="12">
        <v>13</v>
      </c>
      <c r="B16" s="75">
        <v>43418</v>
      </c>
      <c r="C16" s="14" t="s">
        <v>397</v>
      </c>
      <c r="D16" s="15"/>
      <c r="E16" s="16" t="s">
        <v>390</v>
      </c>
      <c r="F16" s="8">
        <v>20</v>
      </c>
      <c r="G16" s="8">
        <v>11</v>
      </c>
      <c r="H16" s="8">
        <v>11</v>
      </c>
      <c r="I16" s="8">
        <v>12</v>
      </c>
      <c r="J16" s="8">
        <f t="shared" si="0"/>
        <v>132</v>
      </c>
      <c r="K16" s="14" t="s">
        <v>433</v>
      </c>
      <c r="L16" s="32"/>
      <c r="M16" s="15"/>
    </row>
    <row r="17" ht="44.1" customHeight="1" spans="1:13">
      <c r="A17" s="12">
        <v>14</v>
      </c>
      <c r="B17" s="75">
        <v>43419</v>
      </c>
      <c r="C17" s="14" t="s">
        <v>397</v>
      </c>
      <c r="D17" s="15"/>
      <c r="E17" s="16" t="s">
        <v>390</v>
      </c>
      <c r="F17" s="8">
        <v>300</v>
      </c>
      <c r="G17" s="8">
        <v>11</v>
      </c>
      <c r="H17" s="8">
        <v>55</v>
      </c>
      <c r="I17" s="8">
        <v>12</v>
      </c>
      <c r="J17" s="8">
        <f t="shared" si="0"/>
        <v>660</v>
      </c>
      <c r="K17" s="14" t="s">
        <v>433</v>
      </c>
      <c r="L17" s="32"/>
      <c r="M17" s="15"/>
    </row>
    <row r="18" ht="36.75" customHeight="1" spans="1:13">
      <c r="A18" s="12">
        <v>15</v>
      </c>
      <c r="B18" s="75">
        <v>43420</v>
      </c>
      <c r="C18" s="14" t="s">
        <v>397</v>
      </c>
      <c r="D18" s="15"/>
      <c r="E18" s="16" t="s">
        <v>390</v>
      </c>
      <c r="F18" s="8">
        <v>820</v>
      </c>
      <c r="G18" s="8">
        <v>11</v>
      </c>
      <c r="H18" s="8">
        <v>88</v>
      </c>
      <c r="I18" s="8">
        <v>12</v>
      </c>
      <c r="J18" s="8">
        <f t="shared" si="0"/>
        <v>1056</v>
      </c>
      <c r="K18" s="14" t="s">
        <v>433</v>
      </c>
      <c r="L18" s="32"/>
      <c r="M18" s="15"/>
    </row>
    <row r="19" ht="44.25" customHeight="1" spans="1:13">
      <c r="A19" s="12">
        <v>16</v>
      </c>
      <c r="B19" s="75">
        <v>43421</v>
      </c>
      <c r="C19" s="14" t="s">
        <v>397</v>
      </c>
      <c r="D19" s="15"/>
      <c r="E19" s="16" t="s">
        <v>390</v>
      </c>
      <c r="F19" s="8">
        <v>310</v>
      </c>
      <c r="G19" s="8">
        <v>9</v>
      </c>
      <c r="H19" s="8">
        <v>49.5</v>
      </c>
      <c r="I19" s="8">
        <v>12</v>
      </c>
      <c r="J19" s="8">
        <f t="shared" si="0"/>
        <v>594</v>
      </c>
      <c r="K19" s="14" t="s">
        <v>434</v>
      </c>
      <c r="L19" s="32"/>
      <c r="M19" s="15"/>
    </row>
    <row r="20" ht="42" customHeight="1" spans="1:13">
      <c r="A20" s="12">
        <v>17</v>
      </c>
      <c r="B20" s="75">
        <v>43422</v>
      </c>
      <c r="C20" s="14" t="s">
        <v>397</v>
      </c>
      <c r="D20" s="15"/>
      <c r="E20" s="16" t="s">
        <v>390</v>
      </c>
      <c r="F20" s="16">
        <v>521</v>
      </c>
      <c r="G20" s="8">
        <v>11</v>
      </c>
      <c r="H20" s="8">
        <v>71.5</v>
      </c>
      <c r="I20" s="8">
        <v>12</v>
      </c>
      <c r="J20" s="8">
        <f t="shared" si="0"/>
        <v>858</v>
      </c>
      <c r="K20" s="14" t="s">
        <v>435</v>
      </c>
      <c r="L20" s="32"/>
      <c r="M20" s="15"/>
    </row>
    <row r="21" ht="33.75" customHeight="1" spans="1:13">
      <c r="A21" s="12">
        <v>18</v>
      </c>
      <c r="B21" s="75">
        <v>43423</v>
      </c>
      <c r="C21" s="14" t="s">
        <v>397</v>
      </c>
      <c r="D21" s="15"/>
      <c r="E21" s="16" t="s">
        <v>390</v>
      </c>
      <c r="F21" s="8">
        <v>200</v>
      </c>
      <c r="G21" s="8">
        <v>11</v>
      </c>
      <c r="H21" s="8">
        <v>38.5</v>
      </c>
      <c r="I21" s="8">
        <v>12</v>
      </c>
      <c r="J21" s="8">
        <f t="shared" si="0"/>
        <v>462</v>
      </c>
      <c r="K21" s="14" t="s">
        <v>435</v>
      </c>
      <c r="L21" s="32"/>
      <c r="M21" s="15"/>
    </row>
    <row r="22" ht="40.5" customHeight="1" spans="1:13">
      <c r="A22" s="12">
        <v>19</v>
      </c>
      <c r="B22" s="75">
        <v>43424</v>
      </c>
      <c r="C22" s="14" t="s">
        <v>397</v>
      </c>
      <c r="D22" s="15"/>
      <c r="E22" s="16" t="s">
        <v>390</v>
      </c>
      <c r="F22" s="16">
        <v>710</v>
      </c>
      <c r="G22" s="8">
        <v>11</v>
      </c>
      <c r="H22" s="8">
        <v>107</v>
      </c>
      <c r="I22" s="8">
        <v>12</v>
      </c>
      <c r="J22" s="8">
        <f t="shared" si="0"/>
        <v>1284</v>
      </c>
      <c r="K22" s="14" t="s">
        <v>435</v>
      </c>
      <c r="L22" s="32"/>
      <c r="M22" s="15"/>
    </row>
    <row r="23" ht="31.5" customHeight="1" spans="1:13">
      <c r="A23" s="12">
        <v>20</v>
      </c>
      <c r="B23" s="75">
        <v>43425</v>
      </c>
      <c r="C23" s="14" t="s">
        <v>397</v>
      </c>
      <c r="D23" s="15"/>
      <c r="E23" s="16" t="s">
        <v>390</v>
      </c>
      <c r="F23" s="8">
        <v>200</v>
      </c>
      <c r="G23" s="8">
        <v>11</v>
      </c>
      <c r="H23" s="8">
        <v>38.5</v>
      </c>
      <c r="I23" s="8">
        <v>12</v>
      </c>
      <c r="J23" s="8">
        <f t="shared" si="0"/>
        <v>462</v>
      </c>
      <c r="K23" s="14" t="s">
        <v>435</v>
      </c>
      <c r="L23" s="32"/>
      <c r="M23" s="15"/>
    </row>
    <row r="24" ht="45" customHeight="1" spans="1:13">
      <c r="A24" s="12">
        <v>21</v>
      </c>
      <c r="B24" s="75">
        <v>43426</v>
      </c>
      <c r="C24" s="14" t="s">
        <v>397</v>
      </c>
      <c r="D24" s="15"/>
      <c r="E24" s="16" t="s">
        <v>390</v>
      </c>
      <c r="F24" s="16">
        <v>240</v>
      </c>
      <c r="G24" s="8">
        <v>12</v>
      </c>
      <c r="H24" s="8">
        <v>48</v>
      </c>
      <c r="I24" s="8">
        <v>12</v>
      </c>
      <c r="J24" s="8">
        <f t="shared" si="0"/>
        <v>576</v>
      </c>
      <c r="K24" s="14" t="s">
        <v>431</v>
      </c>
      <c r="L24" s="32"/>
      <c r="M24" s="15"/>
    </row>
    <row r="25" s="79" customFormat="1" ht="34.5" customHeight="1" spans="1:14">
      <c r="A25" s="17">
        <v>22</v>
      </c>
      <c r="B25" s="75">
        <v>43427</v>
      </c>
      <c r="C25" s="14" t="s">
        <v>397</v>
      </c>
      <c r="D25" s="15"/>
      <c r="E25" s="16" t="s">
        <v>390</v>
      </c>
      <c r="F25" s="80">
        <v>389</v>
      </c>
      <c r="G25" s="80">
        <v>10</v>
      </c>
      <c r="H25" s="80">
        <v>60</v>
      </c>
      <c r="I25" s="80">
        <v>12</v>
      </c>
      <c r="J25" s="80">
        <f t="shared" si="0"/>
        <v>720</v>
      </c>
      <c r="K25" s="14" t="s">
        <v>436</v>
      </c>
      <c r="L25" s="32"/>
      <c r="M25" s="15"/>
      <c r="N25" s="81"/>
    </row>
    <row r="26" ht="30" customHeight="1" spans="1:13">
      <c r="A26" s="12">
        <v>23</v>
      </c>
      <c r="B26" s="75">
        <v>43428</v>
      </c>
      <c r="C26" s="14" t="s">
        <v>397</v>
      </c>
      <c r="D26" s="15"/>
      <c r="E26" s="16" t="s">
        <v>390</v>
      </c>
      <c r="F26" s="8">
        <v>640</v>
      </c>
      <c r="G26" s="8">
        <v>9</v>
      </c>
      <c r="H26" s="8">
        <v>85.5</v>
      </c>
      <c r="I26" s="8">
        <v>12</v>
      </c>
      <c r="J26" s="8">
        <f t="shared" si="0"/>
        <v>1026</v>
      </c>
      <c r="K26" s="14" t="s">
        <v>437</v>
      </c>
      <c r="L26" s="32"/>
      <c r="M26" s="15"/>
    </row>
    <row r="27" ht="38.1" customHeight="1" spans="1:13">
      <c r="A27" s="12">
        <v>24</v>
      </c>
      <c r="B27" s="75">
        <v>43429</v>
      </c>
      <c r="C27" s="14" t="s">
        <v>397</v>
      </c>
      <c r="D27" s="15"/>
      <c r="E27" s="16" t="s">
        <v>390</v>
      </c>
      <c r="F27" s="8">
        <v>166</v>
      </c>
      <c r="G27" s="8">
        <v>10</v>
      </c>
      <c r="H27" s="8">
        <v>30</v>
      </c>
      <c r="I27" s="8">
        <v>12</v>
      </c>
      <c r="J27" s="8">
        <f t="shared" si="0"/>
        <v>360</v>
      </c>
      <c r="K27" s="14" t="s">
        <v>436</v>
      </c>
      <c r="L27" s="32"/>
      <c r="M27" s="15"/>
    </row>
    <row r="28" ht="38.1" customHeight="1" spans="1:13">
      <c r="A28" s="17">
        <v>25</v>
      </c>
      <c r="B28" s="75">
        <v>43430</v>
      </c>
      <c r="C28" s="14" t="s">
        <v>397</v>
      </c>
      <c r="D28" s="15"/>
      <c r="E28" s="16" t="s">
        <v>390</v>
      </c>
      <c r="F28" s="16">
        <v>950</v>
      </c>
      <c r="G28" s="8">
        <v>11</v>
      </c>
      <c r="H28" s="8">
        <v>152.5</v>
      </c>
      <c r="I28" s="8">
        <v>12</v>
      </c>
      <c r="J28" s="8">
        <f t="shared" si="0"/>
        <v>1830</v>
      </c>
      <c r="K28" s="14" t="s">
        <v>435</v>
      </c>
      <c r="L28" s="32"/>
      <c r="M28" s="15"/>
    </row>
    <row r="29" ht="38.1" customHeight="1" spans="1:13">
      <c r="A29" s="12">
        <v>26</v>
      </c>
      <c r="B29" s="75">
        <v>43431</v>
      </c>
      <c r="C29" s="14" t="s">
        <v>397</v>
      </c>
      <c r="D29" s="15"/>
      <c r="E29" s="16" t="s">
        <v>390</v>
      </c>
      <c r="F29" s="16">
        <v>400</v>
      </c>
      <c r="G29" s="8">
        <v>10</v>
      </c>
      <c r="H29" s="8">
        <v>80</v>
      </c>
      <c r="I29" s="8">
        <v>12</v>
      </c>
      <c r="J29" s="8">
        <f t="shared" si="0"/>
        <v>960</v>
      </c>
      <c r="K29" s="14" t="s">
        <v>436</v>
      </c>
      <c r="L29" s="32"/>
      <c r="M29" s="15"/>
    </row>
    <row r="30" ht="52.5" customHeight="1" spans="1:13">
      <c r="A30" s="17">
        <v>27</v>
      </c>
      <c r="B30" s="75">
        <v>43432</v>
      </c>
      <c r="C30" s="14" t="s">
        <v>397</v>
      </c>
      <c r="D30" s="15"/>
      <c r="E30" s="16" t="s">
        <v>390</v>
      </c>
      <c r="F30" s="16">
        <v>240</v>
      </c>
      <c r="G30" s="8">
        <v>11</v>
      </c>
      <c r="H30" s="8">
        <v>44</v>
      </c>
      <c r="I30" s="8">
        <v>12</v>
      </c>
      <c r="J30" s="8">
        <f t="shared" si="0"/>
        <v>528</v>
      </c>
      <c r="K30" s="14" t="s">
        <v>435</v>
      </c>
      <c r="L30" s="32"/>
      <c r="M30" s="15"/>
    </row>
    <row r="31" ht="33.75" customHeight="1" spans="1:13">
      <c r="A31" s="12"/>
      <c r="B31" s="18" t="s">
        <v>74</v>
      </c>
      <c r="C31" s="10"/>
      <c r="D31" s="10"/>
      <c r="E31" s="19"/>
      <c r="F31" s="8">
        <f>SUM(F5:F30)</f>
        <v>8918</v>
      </c>
      <c r="G31" s="8"/>
      <c r="H31" s="8">
        <f>SUM(H5:H30)</f>
        <v>1498.5</v>
      </c>
      <c r="I31" s="8"/>
      <c r="J31" s="8">
        <f>SUM(J5:J30)</f>
        <v>17982</v>
      </c>
      <c r="K31" s="67"/>
      <c r="L31" s="68"/>
      <c r="M31" s="85"/>
    </row>
    <row r="32" ht="40.5" customHeight="1" spans="1:13">
      <c r="A32" s="12">
        <v>40</v>
      </c>
      <c r="B32" s="20" t="s">
        <v>132</v>
      </c>
      <c r="C32" s="72"/>
      <c r="D32" s="73"/>
      <c r="E32" s="22" t="s">
        <v>133</v>
      </c>
      <c r="F32" s="23"/>
      <c r="G32" s="24"/>
      <c r="H32" s="22" t="s">
        <v>134</v>
      </c>
      <c r="I32" s="23"/>
      <c r="J32" s="23"/>
      <c r="K32" s="23"/>
      <c r="L32" s="23"/>
      <c r="M32" s="34"/>
    </row>
  </sheetData>
  <mergeCells count="63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E32:G32"/>
    <mergeCell ref="H32:M32"/>
    <mergeCell ref="A1:M2"/>
  </mergeCells>
  <pageMargins left="0.38" right="0.16" top="0.748031496062992" bottom="0.748031496062992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28" workbookViewId="0">
      <selection activeCell="E33" sqref="E33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8" customWidth="1"/>
    <col min="9" max="10" width="8.75" customWidth="1"/>
    <col min="11" max="11" width="13.25" customWidth="1"/>
    <col min="12" max="12" width="19.625" customWidth="1"/>
    <col min="13" max="13" width="2.87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3" t="s">
        <v>1</v>
      </c>
      <c r="B3" s="44"/>
      <c r="C3" s="44"/>
      <c r="D3" s="44"/>
      <c r="E3" s="45"/>
      <c r="F3" s="6" t="s">
        <v>438</v>
      </c>
      <c r="G3" s="6"/>
      <c r="H3" s="6"/>
      <c r="I3" s="6"/>
      <c r="J3" s="6"/>
      <c r="K3" s="29"/>
      <c r="L3" s="29"/>
      <c r="M3" s="74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49.5" customHeight="1" spans="1:13">
      <c r="A5" s="8">
        <v>1</v>
      </c>
      <c r="B5" s="13">
        <v>43405</v>
      </c>
      <c r="C5" s="14" t="s">
        <v>439</v>
      </c>
      <c r="D5" s="15"/>
      <c r="E5" s="16" t="s">
        <v>440</v>
      </c>
      <c r="F5" s="8">
        <v>455</v>
      </c>
      <c r="G5" s="8">
        <v>12</v>
      </c>
      <c r="H5" s="8">
        <v>87</v>
      </c>
      <c r="I5" s="8">
        <v>12</v>
      </c>
      <c r="J5" s="8">
        <f t="shared" ref="J5:J32" si="0">I5*H5</f>
        <v>1044</v>
      </c>
      <c r="K5" s="21" t="s">
        <v>349</v>
      </c>
      <c r="L5" s="21"/>
      <c r="M5" s="21"/>
    </row>
    <row r="6" ht="48.75" customHeight="1" spans="1:13">
      <c r="A6" s="8">
        <v>2</v>
      </c>
      <c r="B6" s="13">
        <v>43406</v>
      </c>
      <c r="C6" s="14" t="s">
        <v>441</v>
      </c>
      <c r="D6" s="15"/>
      <c r="E6" s="16" t="s">
        <v>440</v>
      </c>
      <c r="F6" s="51">
        <v>170</v>
      </c>
      <c r="G6" s="51">
        <v>12</v>
      </c>
      <c r="H6" s="51">
        <v>67</v>
      </c>
      <c r="I6" s="51">
        <v>12</v>
      </c>
      <c r="J6" s="8">
        <f t="shared" si="0"/>
        <v>804</v>
      </c>
      <c r="K6" s="21" t="s">
        <v>349</v>
      </c>
      <c r="L6" s="21"/>
      <c r="M6" s="21"/>
    </row>
    <row r="7" ht="41.25" customHeight="1" spans="1:13">
      <c r="A7" s="8">
        <v>3</v>
      </c>
      <c r="B7" s="13">
        <v>43408</v>
      </c>
      <c r="C7" s="14" t="s">
        <v>439</v>
      </c>
      <c r="D7" s="15"/>
      <c r="E7" s="16" t="s">
        <v>440</v>
      </c>
      <c r="F7" s="8">
        <v>388</v>
      </c>
      <c r="G7" s="8">
        <v>10</v>
      </c>
      <c r="H7" s="8">
        <v>57</v>
      </c>
      <c r="I7" s="8">
        <v>12</v>
      </c>
      <c r="J7" s="8">
        <f t="shared" si="0"/>
        <v>684</v>
      </c>
      <c r="K7" s="21" t="s">
        <v>442</v>
      </c>
      <c r="L7" s="21"/>
      <c r="M7" s="21"/>
    </row>
    <row r="8" ht="38.25" customHeight="1" spans="1:13">
      <c r="A8" s="8">
        <v>4</v>
      </c>
      <c r="B8" s="13">
        <v>43409</v>
      </c>
      <c r="C8" s="14" t="s">
        <v>423</v>
      </c>
      <c r="D8" s="15"/>
      <c r="E8" s="16" t="s">
        <v>440</v>
      </c>
      <c r="F8" s="8">
        <v>280</v>
      </c>
      <c r="G8" s="8">
        <v>12</v>
      </c>
      <c r="H8" s="8">
        <v>71</v>
      </c>
      <c r="I8" s="8">
        <v>12</v>
      </c>
      <c r="J8" s="8">
        <f t="shared" si="0"/>
        <v>852</v>
      </c>
      <c r="K8" s="21" t="s">
        <v>349</v>
      </c>
      <c r="L8" s="21"/>
      <c r="M8" s="21"/>
    </row>
    <row r="9" ht="31.5" customHeight="1" spans="1:13">
      <c r="A9" s="8">
        <v>5</v>
      </c>
      <c r="B9" s="13">
        <v>43410</v>
      </c>
      <c r="C9" s="14" t="s">
        <v>443</v>
      </c>
      <c r="D9" s="15"/>
      <c r="E9" s="16" t="s">
        <v>440</v>
      </c>
      <c r="F9" s="8">
        <v>496</v>
      </c>
      <c r="G9" s="8">
        <v>12</v>
      </c>
      <c r="H9" s="8">
        <v>73</v>
      </c>
      <c r="I9" s="8">
        <v>12</v>
      </c>
      <c r="J9" s="51">
        <f t="shared" si="0"/>
        <v>876</v>
      </c>
      <c r="K9" s="21" t="s">
        <v>349</v>
      </c>
      <c r="L9" s="21"/>
      <c r="M9" s="21"/>
    </row>
    <row r="10" ht="42" customHeight="1" spans="1:13">
      <c r="A10" s="8">
        <v>6</v>
      </c>
      <c r="B10" s="13">
        <v>43411</v>
      </c>
      <c r="C10" s="14" t="s">
        <v>423</v>
      </c>
      <c r="D10" s="15"/>
      <c r="E10" s="16" t="s">
        <v>440</v>
      </c>
      <c r="F10" s="8">
        <v>220</v>
      </c>
      <c r="G10" s="8">
        <v>12</v>
      </c>
      <c r="H10" s="8">
        <v>94</v>
      </c>
      <c r="I10" s="8">
        <v>12</v>
      </c>
      <c r="J10" s="8">
        <f t="shared" si="0"/>
        <v>1128</v>
      </c>
      <c r="K10" s="21" t="s">
        <v>349</v>
      </c>
      <c r="L10" s="21"/>
      <c r="M10" s="21"/>
    </row>
    <row r="11" ht="42" customHeight="1" spans="1:13">
      <c r="A11" s="8">
        <v>7</v>
      </c>
      <c r="B11" s="13">
        <v>43412</v>
      </c>
      <c r="C11" s="14" t="s">
        <v>444</v>
      </c>
      <c r="D11" s="15"/>
      <c r="E11" s="16" t="s">
        <v>440</v>
      </c>
      <c r="F11" s="8">
        <v>240</v>
      </c>
      <c r="G11" s="8">
        <v>12</v>
      </c>
      <c r="H11" s="8">
        <v>68</v>
      </c>
      <c r="I11" s="8">
        <v>12</v>
      </c>
      <c r="J11" s="8">
        <f t="shared" si="0"/>
        <v>816</v>
      </c>
      <c r="K11" s="21" t="s">
        <v>349</v>
      </c>
      <c r="L11" s="21"/>
      <c r="M11" s="21"/>
    </row>
    <row r="12" ht="29.25" customHeight="1" spans="1:13">
      <c r="A12" s="8">
        <v>8</v>
      </c>
      <c r="B12" s="13">
        <v>43413</v>
      </c>
      <c r="C12" s="14" t="s">
        <v>444</v>
      </c>
      <c r="D12" s="15"/>
      <c r="E12" s="16" t="s">
        <v>440</v>
      </c>
      <c r="F12" s="8">
        <v>250</v>
      </c>
      <c r="G12" s="8">
        <v>12</v>
      </c>
      <c r="H12" s="8">
        <v>69</v>
      </c>
      <c r="I12" s="8">
        <v>12</v>
      </c>
      <c r="J12" s="8">
        <f t="shared" si="0"/>
        <v>828</v>
      </c>
      <c r="K12" s="21" t="s">
        <v>349</v>
      </c>
      <c r="L12" s="21"/>
      <c r="M12" s="21"/>
    </row>
    <row r="13" ht="36" customHeight="1" spans="1:13">
      <c r="A13" s="8">
        <v>9</v>
      </c>
      <c r="B13" s="13">
        <v>43414</v>
      </c>
      <c r="C13" s="14" t="s">
        <v>445</v>
      </c>
      <c r="D13" s="15"/>
      <c r="E13" s="16" t="s">
        <v>440</v>
      </c>
      <c r="F13" s="51">
        <v>440</v>
      </c>
      <c r="G13" s="8">
        <v>12</v>
      </c>
      <c r="H13" s="8">
        <v>76.5</v>
      </c>
      <c r="I13" s="8">
        <v>12</v>
      </c>
      <c r="J13" s="8">
        <f t="shared" si="0"/>
        <v>918</v>
      </c>
      <c r="K13" s="21" t="s">
        <v>349</v>
      </c>
      <c r="L13" s="21"/>
      <c r="M13" s="21"/>
    </row>
    <row r="14" ht="44.1" customHeight="1" spans="1:13">
      <c r="A14" s="8">
        <v>10</v>
      </c>
      <c r="B14" s="13">
        <v>43415</v>
      </c>
      <c r="C14" s="21" t="s">
        <v>446</v>
      </c>
      <c r="D14" s="21"/>
      <c r="E14" s="16" t="s">
        <v>440</v>
      </c>
      <c r="F14" s="8">
        <v>260</v>
      </c>
      <c r="G14" s="8">
        <v>12</v>
      </c>
      <c r="H14" s="8">
        <v>75</v>
      </c>
      <c r="I14" s="8">
        <v>12</v>
      </c>
      <c r="J14" s="8">
        <f t="shared" si="0"/>
        <v>900</v>
      </c>
      <c r="K14" s="21" t="s">
        <v>349</v>
      </c>
      <c r="L14" s="21"/>
      <c r="M14" s="21"/>
    </row>
    <row r="15" ht="45" customHeight="1" spans="1:13">
      <c r="A15" s="8">
        <v>11</v>
      </c>
      <c r="B15" s="13">
        <v>43416</v>
      </c>
      <c r="C15" s="14" t="s">
        <v>445</v>
      </c>
      <c r="D15" s="15"/>
      <c r="E15" s="16" t="s">
        <v>440</v>
      </c>
      <c r="F15" s="71">
        <v>320</v>
      </c>
      <c r="G15" s="8">
        <v>12</v>
      </c>
      <c r="H15" s="8">
        <v>91.5</v>
      </c>
      <c r="I15" s="8">
        <v>12</v>
      </c>
      <c r="J15" s="8">
        <f t="shared" si="0"/>
        <v>1098</v>
      </c>
      <c r="K15" s="21" t="s">
        <v>349</v>
      </c>
      <c r="L15" s="21"/>
      <c r="M15" s="21"/>
    </row>
    <row r="16" ht="42" customHeight="1" spans="1:13">
      <c r="A16" s="8">
        <v>12</v>
      </c>
      <c r="B16" s="13">
        <v>43417</v>
      </c>
      <c r="C16" s="14" t="s">
        <v>444</v>
      </c>
      <c r="D16" s="15"/>
      <c r="E16" s="16" t="s">
        <v>440</v>
      </c>
      <c r="F16" s="8">
        <v>214</v>
      </c>
      <c r="G16" s="8">
        <v>12</v>
      </c>
      <c r="H16" s="8">
        <v>54</v>
      </c>
      <c r="I16" s="8">
        <v>12</v>
      </c>
      <c r="J16" s="8">
        <f t="shared" si="0"/>
        <v>648</v>
      </c>
      <c r="K16" s="21" t="s">
        <v>349</v>
      </c>
      <c r="L16" s="21"/>
      <c r="M16" s="21"/>
    </row>
    <row r="17" ht="44.1" customHeight="1" spans="1:13">
      <c r="A17" s="8">
        <v>13</v>
      </c>
      <c r="B17" s="13">
        <v>43418</v>
      </c>
      <c r="C17" s="14" t="s">
        <v>447</v>
      </c>
      <c r="D17" s="15"/>
      <c r="E17" s="16" t="s">
        <v>440</v>
      </c>
      <c r="F17" s="8">
        <v>540</v>
      </c>
      <c r="G17" s="8">
        <v>12</v>
      </c>
      <c r="H17" s="8">
        <v>84.5</v>
      </c>
      <c r="I17" s="8">
        <v>12</v>
      </c>
      <c r="J17" s="8">
        <f t="shared" si="0"/>
        <v>1014</v>
      </c>
      <c r="K17" s="21" t="s">
        <v>349</v>
      </c>
      <c r="L17" s="21"/>
      <c r="M17" s="21"/>
    </row>
    <row r="18" ht="36" customHeight="1" spans="1:13">
      <c r="A18" s="8">
        <v>14</v>
      </c>
      <c r="B18" s="13">
        <v>43419</v>
      </c>
      <c r="C18" s="14" t="s">
        <v>444</v>
      </c>
      <c r="D18" s="15"/>
      <c r="E18" s="16" t="s">
        <v>440</v>
      </c>
      <c r="F18" s="8">
        <v>120</v>
      </c>
      <c r="G18" s="8">
        <v>11</v>
      </c>
      <c r="H18" s="8">
        <v>65.5</v>
      </c>
      <c r="I18" s="8">
        <v>12</v>
      </c>
      <c r="J18" s="8">
        <f t="shared" si="0"/>
        <v>786</v>
      </c>
      <c r="K18" s="21" t="s">
        <v>448</v>
      </c>
      <c r="L18" s="21"/>
      <c r="M18" s="21"/>
    </row>
    <row r="19" ht="38.25" customHeight="1" spans="1:13">
      <c r="A19" s="8">
        <v>15</v>
      </c>
      <c r="B19" s="13">
        <v>43420</v>
      </c>
      <c r="C19" s="14" t="s">
        <v>444</v>
      </c>
      <c r="D19" s="15"/>
      <c r="E19" s="16" t="s">
        <v>440</v>
      </c>
      <c r="F19" s="8">
        <v>420</v>
      </c>
      <c r="G19" s="8">
        <v>11</v>
      </c>
      <c r="H19" s="8">
        <v>107</v>
      </c>
      <c r="I19" s="8">
        <v>12</v>
      </c>
      <c r="J19" s="8">
        <f t="shared" si="0"/>
        <v>1284</v>
      </c>
      <c r="K19" s="21" t="s">
        <v>448</v>
      </c>
      <c r="L19" s="21"/>
      <c r="M19" s="21"/>
    </row>
    <row r="20" ht="42" customHeight="1" spans="1:13">
      <c r="A20" s="8">
        <v>16</v>
      </c>
      <c r="B20" s="13">
        <v>43421</v>
      </c>
      <c r="C20" s="76" t="s">
        <v>449</v>
      </c>
      <c r="D20" s="77"/>
      <c r="E20" s="16" t="s">
        <v>440</v>
      </c>
      <c r="F20" s="8">
        <v>60</v>
      </c>
      <c r="G20" s="51">
        <v>2</v>
      </c>
      <c r="H20" s="51">
        <v>14</v>
      </c>
      <c r="I20" s="51">
        <v>12</v>
      </c>
      <c r="J20" s="51">
        <f t="shared" si="0"/>
        <v>168</v>
      </c>
      <c r="K20" s="14" t="s">
        <v>450</v>
      </c>
      <c r="L20" s="32"/>
      <c r="M20" s="83"/>
    </row>
    <row r="21" ht="33.75" customHeight="1" spans="1:13">
      <c r="A21" s="8">
        <v>17</v>
      </c>
      <c r="B21" s="13">
        <v>43422</v>
      </c>
      <c r="C21" s="76" t="s">
        <v>451</v>
      </c>
      <c r="D21" s="77"/>
      <c r="E21" s="16" t="s">
        <v>440</v>
      </c>
      <c r="F21" s="8">
        <v>250</v>
      </c>
      <c r="G21" s="8">
        <v>12</v>
      </c>
      <c r="H21" s="8">
        <v>77</v>
      </c>
      <c r="I21" s="8">
        <v>12</v>
      </c>
      <c r="J21" s="8">
        <f t="shared" si="0"/>
        <v>924</v>
      </c>
      <c r="K21" s="21" t="s">
        <v>349</v>
      </c>
      <c r="L21" s="21"/>
      <c r="M21" s="21"/>
    </row>
    <row r="22" ht="33" customHeight="1" spans="1:13">
      <c r="A22" s="8">
        <v>18</v>
      </c>
      <c r="B22" s="13">
        <v>43423</v>
      </c>
      <c r="C22" s="76" t="s">
        <v>451</v>
      </c>
      <c r="D22" s="77"/>
      <c r="E22" s="16" t="s">
        <v>440</v>
      </c>
      <c r="F22" s="8">
        <v>400</v>
      </c>
      <c r="G22" s="8">
        <v>10</v>
      </c>
      <c r="H22" s="8">
        <v>27</v>
      </c>
      <c r="I22" s="8">
        <v>12</v>
      </c>
      <c r="J22" s="8">
        <f t="shared" si="0"/>
        <v>324</v>
      </c>
      <c r="K22" s="21" t="s">
        <v>347</v>
      </c>
      <c r="L22" s="21"/>
      <c r="M22" s="21"/>
    </row>
    <row r="23" ht="47.25" customHeight="1" spans="1:13">
      <c r="A23" s="8">
        <v>19</v>
      </c>
      <c r="B23" s="13">
        <v>43424</v>
      </c>
      <c r="C23" s="16" t="s">
        <v>410</v>
      </c>
      <c r="D23" s="8"/>
      <c r="E23" s="16" t="s">
        <v>440</v>
      </c>
      <c r="F23" s="8">
        <v>160</v>
      </c>
      <c r="G23" s="8">
        <v>12</v>
      </c>
      <c r="H23" s="8">
        <v>56</v>
      </c>
      <c r="I23" s="8">
        <v>12</v>
      </c>
      <c r="J23" s="8">
        <f t="shared" si="0"/>
        <v>672</v>
      </c>
      <c r="K23" s="21" t="s">
        <v>349</v>
      </c>
      <c r="L23" s="21"/>
      <c r="M23" s="21"/>
    </row>
    <row r="24" ht="40.5" customHeight="1" spans="1:13">
      <c r="A24" s="8">
        <v>20</v>
      </c>
      <c r="B24" s="13">
        <v>43425</v>
      </c>
      <c r="C24" s="21" t="s">
        <v>452</v>
      </c>
      <c r="D24" s="21"/>
      <c r="E24" s="16" t="s">
        <v>440</v>
      </c>
      <c r="F24" s="8">
        <v>100</v>
      </c>
      <c r="G24" s="8">
        <v>12</v>
      </c>
      <c r="H24" s="8">
        <v>87</v>
      </c>
      <c r="I24" s="8">
        <v>12</v>
      </c>
      <c r="J24" s="8">
        <f t="shared" si="0"/>
        <v>1044</v>
      </c>
      <c r="K24" s="21" t="s">
        <v>349</v>
      </c>
      <c r="L24" s="21"/>
      <c r="M24" s="21"/>
    </row>
    <row r="25" ht="39.75" customHeight="1" spans="1:13">
      <c r="A25" s="8">
        <v>21</v>
      </c>
      <c r="B25" s="13">
        <v>43426</v>
      </c>
      <c r="C25" s="21" t="s">
        <v>452</v>
      </c>
      <c r="D25" s="21"/>
      <c r="E25" s="16" t="s">
        <v>440</v>
      </c>
      <c r="F25" s="8">
        <v>200</v>
      </c>
      <c r="G25" s="51">
        <v>12</v>
      </c>
      <c r="H25" s="51">
        <v>103</v>
      </c>
      <c r="I25" s="51">
        <v>12</v>
      </c>
      <c r="J25" s="51">
        <f t="shared" si="0"/>
        <v>1236</v>
      </c>
      <c r="K25" s="21" t="s">
        <v>349</v>
      </c>
      <c r="L25" s="21"/>
      <c r="M25" s="21"/>
    </row>
    <row r="26" ht="36.75" customHeight="1" spans="1:13">
      <c r="A26" s="8">
        <v>22</v>
      </c>
      <c r="B26" s="13">
        <v>43427</v>
      </c>
      <c r="C26" s="21" t="s">
        <v>452</v>
      </c>
      <c r="D26" s="21"/>
      <c r="E26" s="16" t="s">
        <v>440</v>
      </c>
      <c r="F26" s="8">
        <v>300</v>
      </c>
      <c r="G26" s="8">
        <v>11</v>
      </c>
      <c r="H26" s="8">
        <v>119.5</v>
      </c>
      <c r="I26" s="8">
        <v>12</v>
      </c>
      <c r="J26" s="8">
        <f t="shared" si="0"/>
        <v>1434</v>
      </c>
      <c r="K26" s="21" t="s">
        <v>453</v>
      </c>
      <c r="L26" s="21"/>
      <c r="M26" s="21"/>
    </row>
    <row r="27" ht="38.1" customHeight="1" spans="1:13">
      <c r="A27" s="8">
        <v>23</v>
      </c>
      <c r="B27" s="13">
        <v>43428</v>
      </c>
      <c r="C27" s="16" t="s">
        <v>410</v>
      </c>
      <c r="D27" s="8"/>
      <c r="E27" s="16" t="s">
        <v>440</v>
      </c>
      <c r="F27" s="8">
        <v>300</v>
      </c>
      <c r="G27" s="8">
        <v>10</v>
      </c>
      <c r="H27" s="8">
        <v>63</v>
      </c>
      <c r="I27" s="8">
        <v>12</v>
      </c>
      <c r="J27" s="8">
        <f t="shared" si="0"/>
        <v>756</v>
      </c>
      <c r="K27" s="21" t="s">
        <v>454</v>
      </c>
      <c r="L27" s="21"/>
      <c r="M27" s="21"/>
    </row>
    <row r="28" ht="33" customHeight="1" spans="1:13">
      <c r="A28" s="8">
        <v>24</v>
      </c>
      <c r="B28" s="13">
        <v>43429</v>
      </c>
      <c r="C28" s="8" t="s">
        <v>455</v>
      </c>
      <c r="D28" s="8"/>
      <c r="E28" s="16" t="s">
        <v>440</v>
      </c>
      <c r="F28" s="8">
        <v>200</v>
      </c>
      <c r="G28" s="8">
        <v>10</v>
      </c>
      <c r="H28" s="8">
        <v>66.5</v>
      </c>
      <c r="I28" s="8">
        <v>12</v>
      </c>
      <c r="J28" s="8">
        <f t="shared" si="0"/>
        <v>798</v>
      </c>
      <c r="K28" s="21" t="s">
        <v>454</v>
      </c>
      <c r="L28" s="21"/>
      <c r="M28" s="21"/>
    </row>
    <row r="29" ht="36.95" customHeight="1" spans="1:13">
      <c r="A29" s="8">
        <v>25</v>
      </c>
      <c r="B29" s="13">
        <v>43430</v>
      </c>
      <c r="C29" s="76" t="s">
        <v>380</v>
      </c>
      <c r="D29" s="77"/>
      <c r="E29" s="16" t="s">
        <v>440</v>
      </c>
      <c r="F29" s="8">
        <v>80</v>
      </c>
      <c r="G29" s="8">
        <v>10</v>
      </c>
      <c r="H29" s="8">
        <v>77</v>
      </c>
      <c r="I29" s="8">
        <v>12</v>
      </c>
      <c r="J29" s="8">
        <f t="shared" si="0"/>
        <v>924</v>
      </c>
      <c r="K29" s="21" t="s">
        <v>454</v>
      </c>
      <c r="L29" s="21"/>
      <c r="M29" s="21"/>
    </row>
    <row r="30" ht="47.1" customHeight="1" spans="1:13">
      <c r="A30" s="8">
        <v>26</v>
      </c>
      <c r="B30" s="13">
        <v>43431</v>
      </c>
      <c r="C30" s="76" t="s">
        <v>380</v>
      </c>
      <c r="D30" s="77"/>
      <c r="E30" s="16" t="s">
        <v>440</v>
      </c>
      <c r="F30" s="8">
        <v>160</v>
      </c>
      <c r="G30" s="78">
        <v>10</v>
      </c>
      <c r="H30" s="78">
        <v>74</v>
      </c>
      <c r="I30" s="78">
        <v>12</v>
      </c>
      <c r="J30" s="78">
        <f t="shared" si="0"/>
        <v>888</v>
      </c>
      <c r="K30" s="21" t="s">
        <v>454</v>
      </c>
      <c r="L30" s="21"/>
      <c r="M30" s="21"/>
    </row>
    <row r="31" ht="33" customHeight="1" spans="1:13">
      <c r="A31" s="8">
        <v>27</v>
      </c>
      <c r="B31" s="13">
        <v>43432</v>
      </c>
      <c r="C31" s="76" t="s">
        <v>380</v>
      </c>
      <c r="D31" s="77"/>
      <c r="E31" s="16" t="s">
        <v>440</v>
      </c>
      <c r="F31" s="8">
        <v>120</v>
      </c>
      <c r="G31" s="82">
        <v>10</v>
      </c>
      <c r="H31" s="82">
        <v>55</v>
      </c>
      <c r="I31" s="82">
        <v>12</v>
      </c>
      <c r="J31" s="82">
        <f t="shared" si="0"/>
        <v>660</v>
      </c>
      <c r="K31" s="21" t="s">
        <v>454</v>
      </c>
      <c r="L31" s="21"/>
      <c r="M31" s="21"/>
    </row>
    <row r="32" ht="47.1" customHeight="1" spans="1:13">
      <c r="A32" s="8">
        <v>28</v>
      </c>
      <c r="B32" s="13">
        <v>43433</v>
      </c>
      <c r="C32" s="21" t="s">
        <v>456</v>
      </c>
      <c r="D32" s="21"/>
      <c r="E32" s="16" t="s">
        <v>440</v>
      </c>
      <c r="F32" s="8">
        <v>400</v>
      </c>
      <c r="G32" s="78">
        <v>10</v>
      </c>
      <c r="H32" s="78">
        <v>10</v>
      </c>
      <c r="I32" s="78">
        <v>12</v>
      </c>
      <c r="J32" s="78">
        <f t="shared" si="0"/>
        <v>120</v>
      </c>
      <c r="K32" s="21" t="s">
        <v>454</v>
      </c>
      <c r="L32" s="21"/>
      <c r="M32" s="21"/>
    </row>
    <row r="33" ht="30.95" customHeight="1" spans="1:13">
      <c r="A33" s="8">
        <v>29</v>
      </c>
      <c r="B33" s="13">
        <v>43434</v>
      </c>
      <c r="C33" s="76" t="s">
        <v>457</v>
      </c>
      <c r="D33" s="77"/>
      <c r="E33" s="16" t="s">
        <v>440</v>
      </c>
      <c r="F33" s="8">
        <v>40</v>
      </c>
      <c r="G33" s="78">
        <v>10</v>
      </c>
      <c r="H33" s="78">
        <v>58</v>
      </c>
      <c r="I33" s="78">
        <v>12</v>
      </c>
      <c r="J33" s="78">
        <v>600</v>
      </c>
      <c r="K33" s="21" t="s">
        <v>454</v>
      </c>
      <c r="L33" s="21"/>
      <c r="M33" s="21"/>
    </row>
    <row r="34" ht="37.5" customHeight="1" spans="1:13">
      <c r="A34" s="12">
        <v>48</v>
      </c>
      <c r="B34" s="53" t="s">
        <v>74</v>
      </c>
      <c r="C34" s="14"/>
      <c r="D34" s="15"/>
      <c r="E34" s="54"/>
      <c r="F34" s="16">
        <f>SUM(F5:F33)</f>
        <v>7583</v>
      </c>
      <c r="G34" s="16"/>
      <c r="H34" s="16">
        <f>SUM(H5:H33)</f>
        <v>2027</v>
      </c>
      <c r="I34" s="16"/>
      <c r="J34" s="16">
        <f>SUM(J5:J33)</f>
        <v>24228</v>
      </c>
      <c r="K34" s="14"/>
      <c r="L34" s="32"/>
      <c r="M34" s="15"/>
    </row>
    <row r="35" ht="33" customHeight="1" spans="1:13">
      <c r="A35" s="12">
        <v>49</v>
      </c>
      <c r="B35" s="20" t="s">
        <v>132</v>
      </c>
      <c r="C35" s="72"/>
      <c r="D35" s="73"/>
      <c r="E35" s="22" t="s">
        <v>133</v>
      </c>
      <c r="F35" s="23"/>
      <c r="G35" s="24"/>
      <c r="H35" s="22" t="s">
        <v>134</v>
      </c>
      <c r="I35" s="23"/>
      <c r="J35" s="23"/>
      <c r="K35" s="23"/>
      <c r="L35" s="23"/>
      <c r="M35" s="34"/>
    </row>
  </sheetData>
  <mergeCells count="69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H35:M35"/>
    <mergeCell ref="A1:M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23" customWidth="1"/>
  </cols>
  <sheetData>
    <row r="1" spans="1:13">
      <c r="A1" s="1" t="s">
        <v>429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458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43435</v>
      </c>
      <c r="C5" s="14" t="s">
        <v>397</v>
      </c>
      <c r="D5" s="15"/>
      <c r="E5" s="16" t="s">
        <v>440</v>
      </c>
      <c r="F5" s="8">
        <v>250</v>
      </c>
      <c r="G5" s="8">
        <v>10</v>
      </c>
      <c r="H5" s="8">
        <v>40</v>
      </c>
      <c r="I5" s="8">
        <v>12</v>
      </c>
      <c r="J5" s="8">
        <f>I5*H5</f>
        <v>480</v>
      </c>
      <c r="K5" s="21" t="s">
        <v>459</v>
      </c>
      <c r="L5" s="21"/>
      <c r="M5" s="21"/>
    </row>
    <row r="6" ht="38.25" customHeight="1" spans="1:13">
      <c r="A6" s="12">
        <v>2</v>
      </c>
      <c r="B6" s="13">
        <v>43437</v>
      </c>
      <c r="C6" s="14" t="s">
        <v>397</v>
      </c>
      <c r="D6" s="15"/>
      <c r="E6" s="16" t="s">
        <v>440</v>
      </c>
      <c r="F6" s="8">
        <v>360</v>
      </c>
      <c r="G6" s="8">
        <v>11</v>
      </c>
      <c r="H6" s="8">
        <v>55</v>
      </c>
      <c r="I6" s="8">
        <v>12</v>
      </c>
      <c r="J6" s="8">
        <f>I6*H6</f>
        <v>660</v>
      </c>
      <c r="K6" s="21" t="s">
        <v>460</v>
      </c>
      <c r="L6" s="21"/>
      <c r="M6" s="21"/>
    </row>
    <row r="7" ht="45" customHeight="1" spans="1:13">
      <c r="A7" s="12">
        <v>4</v>
      </c>
      <c r="B7" s="13">
        <v>43438</v>
      </c>
      <c r="C7" s="14" t="s">
        <v>397</v>
      </c>
      <c r="D7" s="15"/>
      <c r="E7" s="16" t="s">
        <v>440</v>
      </c>
      <c r="F7" s="8">
        <v>420</v>
      </c>
      <c r="G7" s="8">
        <v>12</v>
      </c>
      <c r="H7" s="8">
        <v>72</v>
      </c>
      <c r="I7" s="8">
        <v>12</v>
      </c>
      <c r="J7" s="8">
        <f t="shared" ref="J7:J29" si="0">I7*H7</f>
        <v>864</v>
      </c>
      <c r="K7" s="14" t="s">
        <v>461</v>
      </c>
      <c r="L7" s="32"/>
      <c r="M7" s="15"/>
    </row>
    <row r="8" ht="38.25" customHeight="1" spans="1:13">
      <c r="A8" s="12">
        <v>5</v>
      </c>
      <c r="B8" s="13">
        <v>43439</v>
      </c>
      <c r="C8" s="14" t="s">
        <v>397</v>
      </c>
      <c r="D8" s="15"/>
      <c r="E8" s="16" t="s">
        <v>440</v>
      </c>
      <c r="F8" s="8">
        <v>180</v>
      </c>
      <c r="G8" s="8">
        <v>12</v>
      </c>
      <c r="H8" s="8">
        <v>48</v>
      </c>
      <c r="I8" s="8">
        <v>12</v>
      </c>
      <c r="J8" s="8">
        <f t="shared" si="0"/>
        <v>576</v>
      </c>
      <c r="K8" s="14" t="s">
        <v>461</v>
      </c>
      <c r="L8" s="32"/>
      <c r="M8" s="15"/>
    </row>
    <row r="9" ht="39.75" customHeight="1" spans="1:13">
      <c r="A9" s="12">
        <v>6</v>
      </c>
      <c r="B9" s="13">
        <v>43440</v>
      </c>
      <c r="C9" s="14" t="s">
        <v>462</v>
      </c>
      <c r="D9" s="15"/>
      <c r="E9" s="16" t="s">
        <v>440</v>
      </c>
      <c r="F9" s="8">
        <v>500</v>
      </c>
      <c r="G9" s="8">
        <v>12</v>
      </c>
      <c r="H9" s="8">
        <v>24</v>
      </c>
      <c r="I9" s="8">
        <v>12</v>
      </c>
      <c r="J9" s="8">
        <f t="shared" si="0"/>
        <v>288</v>
      </c>
      <c r="K9" s="14" t="s">
        <v>461</v>
      </c>
      <c r="L9" s="32"/>
      <c r="M9" s="15"/>
    </row>
    <row r="10" ht="42" customHeight="1" spans="1:13">
      <c r="A10" s="12">
        <v>7</v>
      </c>
      <c r="B10" s="13">
        <v>43441</v>
      </c>
      <c r="C10" s="14" t="s">
        <v>397</v>
      </c>
      <c r="D10" s="15"/>
      <c r="E10" s="16" t="s">
        <v>440</v>
      </c>
      <c r="F10" s="8">
        <v>292</v>
      </c>
      <c r="G10" s="8">
        <v>12</v>
      </c>
      <c r="H10" s="8">
        <v>48</v>
      </c>
      <c r="I10" s="8">
        <v>12</v>
      </c>
      <c r="J10" s="8">
        <f t="shared" si="0"/>
        <v>576</v>
      </c>
      <c r="K10" s="14" t="s">
        <v>461</v>
      </c>
      <c r="L10" s="32"/>
      <c r="M10" s="15"/>
    </row>
    <row r="11" ht="42" customHeight="1" spans="1:13">
      <c r="A11" s="12">
        <v>8</v>
      </c>
      <c r="B11" s="13">
        <v>43443</v>
      </c>
      <c r="C11" s="14" t="s">
        <v>397</v>
      </c>
      <c r="D11" s="15"/>
      <c r="E11" s="16" t="s">
        <v>440</v>
      </c>
      <c r="F11" s="8">
        <v>440</v>
      </c>
      <c r="G11" s="8">
        <v>11</v>
      </c>
      <c r="H11" s="8">
        <v>44</v>
      </c>
      <c r="I11" s="8">
        <v>12</v>
      </c>
      <c r="J11" s="8">
        <f t="shared" si="0"/>
        <v>528</v>
      </c>
      <c r="K11" s="14" t="s">
        <v>463</v>
      </c>
      <c r="L11" s="32"/>
      <c r="M11" s="15"/>
    </row>
    <row r="12" ht="39" customHeight="1" spans="1:13">
      <c r="A12" s="12">
        <v>9</v>
      </c>
      <c r="B12" s="13">
        <v>43444</v>
      </c>
      <c r="C12" s="14" t="s">
        <v>464</v>
      </c>
      <c r="D12" s="15"/>
      <c r="E12" s="16" t="s">
        <v>440</v>
      </c>
      <c r="F12" s="8">
        <v>240</v>
      </c>
      <c r="G12" s="8">
        <v>12</v>
      </c>
      <c r="H12" s="8">
        <v>30</v>
      </c>
      <c r="I12" s="8">
        <v>12</v>
      </c>
      <c r="J12" s="8">
        <f t="shared" si="0"/>
        <v>360</v>
      </c>
      <c r="K12" s="14" t="s">
        <v>461</v>
      </c>
      <c r="L12" s="32"/>
      <c r="M12" s="15"/>
    </row>
    <row r="13" ht="39" customHeight="1" spans="1:13">
      <c r="A13" s="12">
        <v>10</v>
      </c>
      <c r="B13" s="13">
        <v>43445</v>
      </c>
      <c r="C13" s="14" t="s">
        <v>397</v>
      </c>
      <c r="D13" s="15"/>
      <c r="E13" s="16" t="s">
        <v>440</v>
      </c>
      <c r="F13" s="8">
        <v>120</v>
      </c>
      <c r="G13" s="8">
        <v>12</v>
      </c>
      <c r="H13" s="8">
        <v>36</v>
      </c>
      <c r="I13" s="8">
        <v>12</v>
      </c>
      <c r="J13" s="8">
        <f t="shared" si="0"/>
        <v>432</v>
      </c>
      <c r="K13" s="14" t="s">
        <v>461</v>
      </c>
      <c r="L13" s="32"/>
      <c r="M13" s="15"/>
    </row>
    <row r="14" ht="37.5" customHeight="1" spans="1:13">
      <c r="A14" s="12">
        <v>11</v>
      </c>
      <c r="B14" s="13">
        <v>43446</v>
      </c>
      <c r="C14" s="14" t="s">
        <v>397</v>
      </c>
      <c r="D14" s="15"/>
      <c r="E14" s="16" t="s">
        <v>440</v>
      </c>
      <c r="F14" s="8">
        <v>260</v>
      </c>
      <c r="G14" s="8">
        <v>12</v>
      </c>
      <c r="H14" s="8">
        <v>48</v>
      </c>
      <c r="I14" s="8">
        <v>12</v>
      </c>
      <c r="J14" s="8">
        <f t="shared" si="0"/>
        <v>576</v>
      </c>
      <c r="K14" s="14" t="s">
        <v>461</v>
      </c>
      <c r="L14" s="32"/>
      <c r="M14" s="15"/>
    </row>
    <row r="15" ht="37.5" customHeight="1" spans="1:13">
      <c r="A15" s="12">
        <v>12</v>
      </c>
      <c r="B15" s="13">
        <v>43447</v>
      </c>
      <c r="C15" s="14" t="s">
        <v>397</v>
      </c>
      <c r="D15" s="15"/>
      <c r="E15" s="16" t="s">
        <v>440</v>
      </c>
      <c r="F15" s="8">
        <v>280</v>
      </c>
      <c r="G15" s="8">
        <v>12</v>
      </c>
      <c r="H15" s="8">
        <v>72</v>
      </c>
      <c r="I15" s="8">
        <v>12</v>
      </c>
      <c r="J15" s="8">
        <f t="shared" si="0"/>
        <v>864</v>
      </c>
      <c r="K15" s="14" t="s">
        <v>461</v>
      </c>
      <c r="L15" s="32"/>
      <c r="M15" s="15"/>
    </row>
    <row r="16" ht="42" customHeight="1" spans="1:13">
      <c r="A16" s="12">
        <v>13</v>
      </c>
      <c r="B16" s="13">
        <v>43448</v>
      </c>
      <c r="C16" s="14" t="s">
        <v>397</v>
      </c>
      <c r="D16" s="15"/>
      <c r="E16" s="16" t="s">
        <v>440</v>
      </c>
      <c r="F16" s="8">
        <v>200</v>
      </c>
      <c r="G16" s="8">
        <v>12</v>
      </c>
      <c r="H16" s="8">
        <v>48</v>
      </c>
      <c r="I16" s="8">
        <v>12</v>
      </c>
      <c r="J16" s="8">
        <f t="shared" si="0"/>
        <v>576</v>
      </c>
      <c r="K16" s="14" t="s">
        <v>461</v>
      </c>
      <c r="L16" s="32"/>
      <c r="M16" s="15"/>
    </row>
    <row r="17" ht="44.1" customHeight="1" spans="1:13">
      <c r="A17" s="12">
        <v>14</v>
      </c>
      <c r="B17" s="13">
        <v>43451</v>
      </c>
      <c r="C17" s="14" t="s">
        <v>397</v>
      </c>
      <c r="D17" s="15"/>
      <c r="E17" s="16" t="s">
        <v>440</v>
      </c>
      <c r="F17" s="8">
        <v>140</v>
      </c>
      <c r="G17" s="8">
        <v>12</v>
      </c>
      <c r="H17" s="8">
        <v>60</v>
      </c>
      <c r="I17" s="8">
        <v>12</v>
      </c>
      <c r="J17" s="8">
        <f t="shared" si="0"/>
        <v>720</v>
      </c>
      <c r="K17" s="14" t="s">
        <v>461</v>
      </c>
      <c r="L17" s="32"/>
      <c r="M17" s="15"/>
    </row>
    <row r="18" ht="36.75" customHeight="1" spans="1:13">
      <c r="A18" s="12">
        <v>15</v>
      </c>
      <c r="B18" s="13">
        <v>43452</v>
      </c>
      <c r="C18" s="14" t="s">
        <v>397</v>
      </c>
      <c r="D18" s="15"/>
      <c r="E18" s="16" t="s">
        <v>440</v>
      </c>
      <c r="F18" s="8">
        <v>60</v>
      </c>
      <c r="G18" s="8">
        <v>12</v>
      </c>
      <c r="H18" s="8">
        <v>18</v>
      </c>
      <c r="I18" s="8">
        <v>12</v>
      </c>
      <c r="J18" s="8">
        <f t="shared" si="0"/>
        <v>216</v>
      </c>
      <c r="K18" s="14" t="s">
        <v>461</v>
      </c>
      <c r="L18" s="32"/>
      <c r="M18" s="15"/>
    </row>
    <row r="19" ht="44.25" customHeight="1" spans="1:13">
      <c r="A19" s="12">
        <v>16</v>
      </c>
      <c r="B19" s="13">
        <v>43454</v>
      </c>
      <c r="C19" s="14" t="s">
        <v>397</v>
      </c>
      <c r="D19" s="15"/>
      <c r="E19" s="16" t="s">
        <v>440</v>
      </c>
      <c r="F19" s="8">
        <v>420</v>
      </c>
      <c r="G19" s="8">
        <v>12</v>
      </c>
      <c r="H19" s="8">
        <v>135</v>
      </c>
      <c r="I19" s="8">
        <v>12</v>
      </c>
      <c r="J19" s="8">
        <f t="shared" si="0"/>
        <v>1620</v>
      </c>
      <c r="K19" s="14" t="s">
        <v>461</v>
      </c>
      <c r="L19" s="32"/>
      <c r="M19" s="15"/>
    </row>
    <row r="20" ht="42" customHeight="1" spans="1:13">
      <c r="A20" s="12">
        <v>17</v>
      </c>
      <c r="B20" s="13">
        <v>43455</v>
      </c>
      <c r="C20" s="14" t="s">
        <v>397</v>
      </c>
      <c r="D20" s="15"/>
      <c r="E20" s="16" t="s">
        <v>440</v>
      </c>
      <c r="F20" s="16">
        <v>460</v>
      </c>
      <c r="G20" s="8">
        <v>12</v>
      </c>
      <c r="H20" s="8">
        <v>78</v>
      </c>
      <c r="I20" s="8">
        <v>12</v>
      </c>
      <c r="J20" s="8">
        <f t="shared" si="0"/>
        <v>936</v>
      </c>
      <c r="K20" s="14" t="s">
        <v>461</v>
      </c>
      <c r="L20" s="32"/>
      <c r="M20" s="15"/>
    </row>
    <row r="21" ht="33.75" customHeight="1" spans="1:13">
      <c r="A21" s="12">
        <v>18</v>
      </c>
      <c r="B21" s="13">
        <v>43456</v>
      </c>
      <c r="C21" s="14" t="s">
        <v>397</v>
      </c>
      <c r="D21" s="15"/>
      <c r="E21" s="16" t="s">
        <v>440</v>
      </c>
      <c r="F21" s="8">
        <v>240</v>
      </c>
      <c r="G21" s="8">
        <v>12</v>
      </c>
      <c r="H21" s="8">
        <v>84</v>
      </c>
      <c r="I21" s="8">
        <v>12</v>
      </c>
      <c r="J21" s="8">
        <f t="shared" si="0"/>
        <v>1008</v>
      </c>
      <c r="K21" s="14" t="s">
        <v>461</v>
      </c>
      <c r="L21" s="32"/>
      <c r="M21" s="15"/>
    </row>
    <row r="22" ht="40.5" customHeight="1" spans="1:13">
      <c r="A22" s="12">
        <v>19</v>
      </c>
      <c r="B22" s="13">
        <v>43458</v>
      </c>
      <c r="C22" s="14" t="s">
        <v>397</v>
      </c>
      <c r="D22" s="15"/>
      <c r="E22" s="16" t="s">
        <v>440</v>
      </c>
      <c r="F22" s="16">
        <v>123</v>
      </c>
      <c r="G22" s="8">
        <v>11</v>
      </c>
      <c r="H22" s="8">
        <v>33</v>
      </c>
      <c r="I22" s="8">
        <v>12</v>
      </c>
      <c r="J22" s="8">
        <f t="shared" si="0"/>
        <v>396</v>
      </c>
      <c r="K22" s="14" t="s">
        <v>465</v>
      </c>
      <c r="L22" s="32"/>
      <c r="M22" s="15"/>
    </row>
    <row r="23" ht="31.5" customHeight="1" spans="1:13">
      <c r="A23" s="12">
        <v>20</v>
      </c>
      <c r="B23" s="13">
        <v>43459</v>
      </c>
      <c r="C23" s="14" t="s">
        <v>397</v>
      </c>
      <c r="D23" s="15"/>
      <c r="E23" s="16" t="s">
        <v>440</v>
      </c>
      <c r="F23" s="8">
        <v>360</v>
      </c>
      <c r="G23" s="8">
        <v>11</v>
      </c>
      <c r="H23" s="8">
        <v>33</v>
      </c>
      <c r="I23" s="8">
        <v>12</v>
      </c>
      <c r="J23" s="8">
        <f t="shared" si="0"/>
        <v>396</v>
      </c>
      <c r="K23" s="14" t="s">
        <v>465</v>
      </c>
      <c r="L23" s="32"/>
      <c r="M23" s="15"/>
    </row>
    <row r="24" ht="45" customHeight="1" spans="1:13">
      <c r="A24" s="12">
        <v>21</v>
      </c>
      <c r="B24" s="13">
        <v>43460</v>
      </c>
      <c r="C24" s="14" t="s">
        <v>397</v>
      </c>
      <c r="D24" s="15"/>
      <c r="E24" s="16" t="s">
        <v>440</v>
      </c>
      <c r="F24" s="16">
        <v>360</v>
      </c>
      <c r="G24" s="8">
        <v>12</v>
      </c>
      <c r="H24" s="8">
        <v>72</v>
      </c>
      <c r="I24" s="8">
        <v>12</v>
      </c>
      <c r="J24" s="8">
        <f t="shared" si="0"/>
        <v>864</v>
      </c>
      <c r="K24" s="14" t="s">
        <v>461</v>
      </c>
      <c r="L24" s="32"/>
      <c r="M24" s="15"/>
    </row>
    <row r="25" s="79" customFormat="1" ht="34.5" customHeight="1" spans="1:14">
      <c r="A25" s="17">
        <v>22</v>
      </c>
      <c r="B25" s="13">
        <v>43461</v>
      </c>
      <c r="C25" s="14" t="s">
        <v>397</v>
      </c>
      <c r="D25" s="15"/>
      <c r="E25" s="16" t="s">
        <v>440</v>
      </c>
      <c r="F25" s="80">
        <v>508</v>
      </c>
      <c r="G25" s="80">
        <v>11</v>
      </c>
      <c r="H25" s="80">
        <v>22</v>
      </c>
      <c r="I25" s="80">
        <v>12</v>
      </c>
      <c r="J25" s="80">
        <f t="shared" si="0"/>
        <v>264</v>
      </c>
      <c r="K25" s="14" t="s">
        <v>466</v>
      </c>
      <c r="L25" s="32"/>
      <c r="M25" s="15"/>
      <c r="N25" s="81"/>
    </row>
    <row r="26" ht="36.75" customHeight="1" spans="1:13">
      <c r="A26" s="12">
        <v>23</v>
      </c>
      <c r="B26" s="13">
        <v>43462</v>
      </c>
      <c r="C26" s="14" t="s">
        <v>397</v>
      </c>
      <c r="D26" s="15"/>
      <c r="E26" s="16" t="s">
        <v>440</v>
      </c>
      <c r="F26" s="8">
        <v>260</v>
      </c>
      <c r="G26" s="8">
        <v>12</v>
      </c>
      <c r="H26" s="8">
        <v>36</v>
      </c>
      <c r="I26" s="8">
        <v>12</v>
      </c>
      <c r="J26" s="8">
        <f t="shared" si="0"/>
        <v>432</v>
      </c>
      <c r="K26" s="14" t="s">
        <v>461</v>
      </c>
      <c r="L26" s="32"/>
      <c r="M26" s="15"/>
    </row>
    <row r="27" ht="38.1" customHeight="1" spans="1:13">
      <c r="A27" s="12">
        <v>24</v>
      </c>
      <c r="B27" s="13">
        <v>43463</v>
      </c>
      <c r="C27" s="14" t="s">
        <v>397</v>
      </c>
      <c r="D27" s="15"/>
      <c r="E27" s="16" t="s">
        <v>440</v>
      </c>
      <c r="F27" s="8">
        <v>323</v>
      </c>
      <c r="G27" s="8">
        <v>12</v>
      </c>
      <c r="H27" s="8">
        <v>72</v>
      </c>
      <c r="I27" s="8">
        <v>12</v>
      </c>
      <c r="J27" s="8">
        <f t="shared" si="0"/>
        <v>864</v>
      </c>
      <c r="K27" s="14" t="s">
        <v>461</v>
      </c>
      <c r="L27" s="32"/>
      <c r="M27" s="15"/>
    </row>
    <row r="28" ht="38.1" customHeight="1" spans="1:13">
      <c r="A28" s="17">
        <v>25</v>
      </c>
      <c r="B28" s="13">
        <v>43464</v>
      </c>
      <c r="C28" s="14" t="s">
        <v>36</v>
      </c>
      <c r="D28" s="15"/>
      <c r="E28" s="16"/>
      <c r="F28" s="16"/>
      <c r="G28" s="8">
        <v>11</v>
      </c>
      <c r="H28" s="8">
        <v>66</v>
      </c>
      <c r="I28" s="8">
        <v>10</v>
      </c>
      <c r="J28" s="8">
        <f t="shared" si="0"/>
        <v>660</v>
      </c>
      <c r="K28" s="14" t="s">
        <v>467</v>
      </c>
      <c r="L28" s="32"/>
      <c r="M28" s="15"/>
    </row>
    <row r="29" ht="38.1" customHeight="1" spans="1:13">
      <c r="A29" s="12">
        <v>26</v>
      </c>
      <c r="B29" s="13">
        <v>43465</v>
      </c>
      <c r="C29" s="14" t="s">
        <v>330</v>
      </c>
      <c r="D29" s="15"/>
      <c r="E29" s="16"/>
      <c r="F29" s="16">
        <v>160</v>
      </c>
      <c r="G29" s="8">
        <v>9</v>
      </c>
      <c r="H29" s="8">
        <v>51.5</v>
      </c>
      <c r="I29" s="8">
        <v>12</v>
      </c>
      <c r="J29" s="8">
        <f t="shared" si="0"/>
        <v>618</v>
      </c>
      <c r="K29" s="14" t="s">
        <v>468</v>
      </c>
      <c r="L29" s="32"/>
      <c r="M29" s="15"/>
    </row>
    <row r="30" ht="52.5" customHeight="1" spans="1:13">
      <c r="A30" s="17">
        <v>27</v>
      </c>
      <c r="B30" s="75"/>
      <c r="C30" s="14"/>
      <c r="D30" s="15"/>
      <c r="E30" s="16"/>
      <c r="F30" s="16"/>
      <c r="G30" s="8"/>
      <c r="H30" s="8"/>
      <c r="I30" s="8"/>
      <c r="J30" s="8"/>
      <c r="K30" s="21"/>
      <c r="L30" s="21"/>
      <c r="M30" s="21"/>
    </row>
    <row r="31" ht="33.75" customHeight="1" spans="1:13">
      <c r="A31" s="12"/>
      <c r="B31" s="18" t="s">
        <v>74</v>
      </c>
      <c r="C31" s="10"/>
      <c r="D31" s="10"/>
      <c r="E31" s="19"/>
      <c r="F31" s="8">
        <f>SUM(F5:F30)</f>
        <v>6956</v>
      </c>
      <c r="G31" s="8"/>
      <c r="H31" s="8">
        <f>SUM(H5:H30)</f>
        <v>1325.5</v>
      </c>
      <c r="I31" s="8"/>
      <c r="J31" s="8">
        <f>SUM(J5:J30)</f>
        <v>15774</v>
      </c>
      <c r="K31" s="10"/>
      <c r="L31" s="10"/>
      <c r="M31" s="10"/>
    </row>
    <row r="32" ht="40.5" customHeight="1" spans="1:13">
      <c r="A32" s="12">
        <v>40</v>
      </c>
      <c r="B32" s="20" t="s">
        <v>132</v>
      </c>
      <c r="C32" s="72"/>
      <c r="D32" s="73"/>
      <c r="E32" s="22" t="s">
        <v>133</v>
      </c>
      <c r="F32" s="23"/>
      <c r="G32" s="24"/>
      <c r="H32" s="22" t="s">
        <v>134</v>
      </c>
      <c r="I32" s="23"/>
      <c r="J32" s="23"/>
      <c r="K32" s="23"/>
      <c r="L32" s="23"/>
      <c r="M32" s="34"/>
    </row>
  </sheetData>
  <mergeCells count="63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E32:G32"/>
    <mergeCell ref="H32:M32"/>
    <mergeCell ref="A1:M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K9" sqref="K9:M9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8" customWidth="1"/>
    <col min="9" max="10" width="8.75" customWidth="1"/>
    <col min="11" max="11" width="13.25" customWidth="1"/>
    <col min="12" max="12" width="19.625" customWidth="1"/>
    <col min="13" max="13" width="7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3" t="s">
        <v>1</v>
      </c>
      <c r="B3" s="44"/>
      <c r="C3" s="44"/>
      <c r="D3" s="44"/>
      <c r="E3" s="45"/>
      <c r="F3" s="6" t="s">
        <v>469</v>
      </c>
      <c r="G3" s="6"/>
      <c r="H3" s="6"/>
      <c r="I3" s="6"/>
      <c r="J3" s="6"/>
      <c r="K3" s="29"/>
      <c r="L3" s="29"/>
      <c r="M3" s="74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49.5" customHeight="1" spans="1:13">
      <c r="A5" s="8">
        <v>1</v>
      </c>
      <c r="B5" s="13">
        <v>43435</v>
      </c>
      <c r="C5" s="14" t="s">
        <v>470</v>
      </c>
      <c r="D5" s="15"/>
      <c r="E5" s="16" t="s">
        <v>440</v>
      </c>
      <c r="F5" s="8">
        <v>63</v>
      </c>
      <c r="G5" s="8">
        <v>10</v>
      </c>
      <c r="H5" s="8">
        <v>25</v>
      </c>
      <c r="I5" s="8">
        <v>12</v>
      </c>
      <c r="J5" s="8">
        <f>I5*H5</f>
        <v>300</v>
      </c>
      <c r="K5" s="21" t="s">
        <v>454</v>
      </c>
      <c r="L5" s="21"/>
      <c r="M5" s="21"/>
    </row>
    <row r="6" ht="48.75" customHeight="1" spans="1:13">
      <c r="A6" s="8">
        <v>2</v>
      </c>
      <c r="B6" s="13">
        <v>43438</v>
      </c>
      <c r="C6" s="14" t="s">
        <v>471</v>
      </c>
      <c r="D6" s="15"/>
      <c r="E6" s="16" t="s">
        <v>440</v>
      </c>
      <c r="F6" s="51">
        <v>104</v>
      </c>
      <c r="G6" s="51">
        <v>9</v>
      </c>
      <c r="H6" s="51">
        <v>53.5</v>
      </c>
      <c r="I6" s="51">
        <v>12</v>
      </c>
      <c r="J6" s="8">
        <f>I6*H6</f>
        <v>642</v>
      </c>
      <c r="K6" s="21" t="s">
        <v>472</v>
      </c>
      <c r="L6" s="21"/>
      <c r="M6" s="21"/>
    </row>
    <row r="7" ht="41.25" customHeight="1" spans="1:13">
      <c r="A7" s="8">
        <v>3</v>
      </c>
      <c r="B7" s="13">
        <v>43439</v>
      </c>
      <c r="C7" s="14" t="s">
        <v>473</v>
      </c>
      <c r="D7" s="15"/>
      <c r="E7" s="16" t="s">
        <v>440</v>
      </c>
      <c r="F7" s="8">
        <v>373</v>
      </c>
      <c r="G7" s="8">
        <v>9</v>
      </c>
      <c r="H7" s="8">
        <v>39.5</v>
      </c>
      <c r="I7" s="8">
        <v>12</v>
      </c>
      <c r="J7" s="8">
        <f t="shared" ref="J7:J30" si="0">I7*H7</f>
        <v>474</v>
      </c>
      <c r="K7" s="21" t="s">
        <v>472</v>
      </c>
      <c r="L7" s="21"/>
      <c r="M7" s="21"/>
    </row>
    <row r="8" ht="38.25" customHeight="1" spans="1:13">
      <c r="A8" s="8">
        <v>4</v>
      </c>
      <c r="B8" s="13">
        <v>43440</v>
      </c>
      <c r="C8" s="14" t="s">
        <v>474</v>
      </c>
      <c r="D8" s="15"/>
      <c r="E8" s="16" t="s">
        <v>440</v>
      </c>
      <c r="F8" s="8">
        <v>60</v>
      </c>
      <c r="G8" s="8">
        <v>9</v>
      </c>
      <c r="H8" s="8">
        <v>76.5</v>
      </c>
      <c r="I8" s="8">
        <v>12</v>
      </c>
      <c r="J8" s="8">
        <f t="shared" si="0"/>
        <v>918</v>
      </c>
      <c r="K8" s="21" t="s">
        <v>472</v>
      </c>
      <c r="L8" s="21"/>
      <c r="M8" s="21"/>
    </row>
    <row r="9" ht="31.5" customHeight="1" spans="1:13">
      <c r="A9" s="8">
        <v>5</v>
      </c>
      <c r="B9" s="13">
        <v>43441</v>
      </c>
      <c r="C9" s="14" t="s">
        <v>471</v>
      </c>
      <c r="D9" s="15"/>
      <c r="E9" s="16" t="s">
        <v>440</v>
      </c>
      <c r="F9" s="8">
        <v>120</v>
      </c>
      <c r="G9" s="8">
        <v>11</v>
      </c>
      <c r="H9" s="8">
        <v>112</v>
      </c>
      <c r="I9" s="8">
        <v>12</v>
      </c>
      <c r="J9" s="8">
        <f t="shared" si="0"/>
        <v>1344</v>
      </c>
      <c r="K9" s="21" t="s">
        <v>475</v>
      </c>
      <c r="L9" s="21"/>
      <c r="M9" s="21"/>
    </row>
    <row r="10" ht="42" customHeight="1" spans="1:13">
      <c r="A10" s="8">
        <v>6</v>
      </c>
      <c r="B10" s="13">
        <v>43443</v>
      </c>
      <c r="C10" s="14" t="s">
        <v>471</v>
      </c>
      <c r="D10" s="15"/>
      <c r="E10" s="16" t="s">
        <v>440</v>
      </c>
      <c r="F10" s="8">
        <v>279</v>
      </c>
      <c r="G10" s="8">
        <v>10</v>
      </c>
      <c r="H10" s="8">
        <v>103</v>
      </c>
      <c r="I10" s="8">
        <v>12</v>
      </c>
      <c r="J10" s="8">
        <f t="shared" si="0"/>
        <v>1236</v>
      </c>
      <c r="K10" s="21" t="s">
        <v>475</v>
      </c>
      <c r="L10" s="21"/>
      <c r="M10" s="21"/>
    </row>
    <row r="11" ht="42" customHeight="1" spans="1:13">
      <c r="A11" s="8">
        <v>7</v>
      </c>
      <c r="B11" s="13">
        <v>43444</v>
      </c>
      <c r="C11" s="14" t="s">
        <v>471</v>
      </c>
      <c r="D11" s="15"/>
      <c r="E11" s="16" t="s">
        <v>440</v>
      </c>
      <c r="F11" s="8">
        <v>580</v>
      </c>
      <c r="G11" s="8">
        <v>9</v>
      </c>
      <c r="H11" s="8">
        <v>107</v>
      </c>
      <c r="I11" s="8">
        <v>12</v>
      </c>
      <c r="J11" s="8">
        <f t="shared" si="0"/>
        <v>1284</v>
      </c>
      <c r="K11" s="21" t="s">
        <v>476</v>
      </c>
      <c r="L11" s="21"/>
      <c r="M11" s="21"/>
    </row>
    <row r="12" ht="29.25" customHeight="1" spans="1:13">
      <c r="A12" s="8">
        <v>8</v>
      </c>
      <c r="B12" s="13">
        <v>43445</v>
      </c>
      <c r="C12" s="14" t="s">
        <v>471</v>
      </c>
      <c r="D12" s="15"/>
      <c r="E12" s="16" t="s">
        <v>440</v>
      </c>
      <c r="F12" s="8">
        <v>290</v>
      </c>
      <c r="G12" s="8">
        <v>10</v>
      </c>
      <c r="H12" s="8">
        <v>104.5</v>
      </c>
      <c r="I12" s="8">
        <v>12</v>
      </c>
      <c r="J12" s="8">
        <f t="shared" si="0"/>
        <v>1254</v>
      </c>
      <c r="K12" s="21" t="s">
        <v>477</v>
      </c>
      <c r="L12" s="21"/>
      <c r="M12" s="21"/>
    </row>
    <row r="13" ht="36" customHeight="1" spans="1:13">
      <c r="A13" s="8">
        <v>9</v>
      </c>
      <c r="B13" s="13">
        <v>43446</v>
      </c>
      <c r="C13" s="14" t="s">
        <v>471</v>
      </c>
      <c r="D13" s="15"/>
      <c r="E13" s="16" t="s">
        <v>440</v>
      </c>
      <c r="F13" s="51">
        <v>280</v>
      </c>
      <c r="G13" s="8">
        <v>10</v>
      </c>
      <c r="H13" s="8">
        <v>110.5</v>
      </c>
      <c r="I13" s="8">
        <v>12</v>
      </c>
      <c r="J13" s="8">
        <f t="shared" si="0"/>
        <v>1326</v>
      </c>
      <c r="K13" s="21" t="s">
        <v>477</v>
      </c>
      <c r="L13" s="21"/>
      <c r="M13" s="21"/>
    </row>
    <row r="14" ht="44.1" customHeight="1" spans="1:13">
      <c r="A14" s="8">
        <v>10</v>
      </c>
      <c r="B14" s="13">
        <v>43447</v>
      </c>
      <c r="C14" s="14" t="s">
        <v>471</v>
      </c>
      <c r="D14" s="15"/>
      <c r="E14" s="16" t="s">
        <v>440</v>
      </c>
      <c r="F14" s="8">
        <v>200</v>
      </c>
      <c r="G14" s="8">
        <v>9</v>
      </c>
      <c r="H14" s="8">
        <v>94.5</v>
      </c>
      <c r="I14" s="8">
        <v>12</v>
      </c>
      <c r="J14" s="8">
        <f t="shared" si="0"/>
        <v>1134</v>
      </c>
      <c r="K14" s="21" t="s">
        <v>476</v>
      </c>
      <c r="L14" s="21"/>
      <c r="M14" s="21"/>
    </row>
    <row r="15" ht="45" customHeight="1" spans="1:13">
      <c r="A15" s="8">
        <v>11</v>
      </c>
      <c r="B15" s="13">
        <v>43448</v>
      </c>
      <c r="C15" s="14" t="s">
        <v>471</v>
      </c>
      <c r="D15" s="15"/>
      <c r="E15" s="16" t="s">
        <v>440</v>
      </c>
      <c r="F15" s="71">
        <v>182</v>
      </c>
      <c r="G15" s="8">
        <v>8</v>
      </c>
      <c r="H15" s="8">
        <v>69</v>
      </c>
      <c r="I15" s="8">
        <v>12</v>
      </c>
      <c r="J15" s="8">
        <f t="shared" si="0"/>
        <v>828</v>
      </c>
      <c r="K15" s="21" t="s">
        <v>478</v>
      </c>
      <c r="L15" s="21"/>
      <c r="M15" s="21"/>
    </row>
    <row r="16" ht="42" customHeight="1" spans="1:13">
      <c r="A16" s="8">
        <v>12</v>
      </c>
      <c r="B16" s="13">
        <v>43449</v>
      </c>
      <c r="C16" s="14" t="s">
        <v>471</v>
      </c>
      <c r="D16" s="15"/>
      <c r="E16" s="16" t="s">
        <v>440</v>
      </c>
      <c r="F16" s="8">
        <v>250</v>
      </c>
      <c r="G16" s="8">
        <v>9</v>
      </c>
      <c r="H16" s="8">
        <v>78.5</v>
      </c>
      <c r="I16" s="8">
        <v>12</v>
      </c>
      <c r="J16" s="8">
        <f t="shared" si="0"/>
        <v>942</v>
      </c>
      <c r="K16" s="21" t="s">
        <v>476</v>
      </c>
      <c r="L16" s="21"/>
      <c r="M16" s="21"/>
    </row>
    <row r="17" ht="44.1" customHeight="1" spans="1:13">
      <c r="A17" s="8">
        <v>13</v>
      </c>
      <c r="B17" s="13">
        <v>43451</v>
      </c>
      <c r="C17" s="14" t="s">
        <v>471</v>
      </c>
      <c r="D17" s="15"/>
      <c r="E17" s="16" t="s">
        <v>440</v>
      </c>
      <c r="F17" s="8">
        <v>497</v>
      </c>
      <c r="G17" s="8">
        <v>9</v>
      </c>
      <c r="H17" s="8">
        <v>87</v>
      </c>
      <c r="I17" s="8">
        <v>12</v>
      </c>
      <c r="J17" s="8">
        <f t="shared" si="0"/>
        <v>1044</v>
      </c>
      <c r="K17" s="21" t="s">
        <v>476</v>
      </c>
      <c r="L17" s="21"/>
      <c r="M17" s="21"/>
    </row>
    <row r="18" ht="36" customHeight="1" spans="1:13">
      <c r="A18" s="8">
        <v>14</v>
      </c>
      <c r="B18" s="13">
        <v>43452</v>
      </c>
      <c r="C18" s="14" t="s">
        <v>471</v>
      </c>
      <c r="D18" s="15"/>
      <c r="E18" s="16" t="s">
        <v>440</v>
      </c>
      <c r="F18" s="8">
        <v>200</v>
      </c>
      <c r="G18" s="8">
        <v>9</v>
      </c>
      <c r="H18" s="8">
        <v>86.5</v>
      </c>
      <c r="I18" s="8">
        <v>12</v>
      </c>
      <c r="J18" s="8">
        <f t="shared" si="0"/>
        <v>1038</v>
      </c>
      <c r="K18" s="21" t="s">
        <v>476</v>
      </c>
      <c r="L18" s="21"/>
      <c r="M18" s="21"/>
    </row>
    <row r="19" ht="38.25" customHeight="1" spans="1:13">
      <c r="A19" s="8">
        <v>15</v>
      </c>
      <c r="B19" s="13">
        <v>43453</v>
      </c>
      <c r="C19" s="14" t="s">
        <v>471</v>
      </c>
      <c r="D19" s="15"/>
      <c r="E19" s="16" t="s">
        <v>440</v>
      </c>
      <c r="F19" s="8">
        <v>320</v>
      </c>
      <c r="G19" s="8">
        <v>9</v>
      </c>
      <c r="H19" s="8">
        <v>59</v>
      </c>
      <c r="I19" s="8">
        <v>12</v>
      </c>
      <c r="J19" s="8">
        <f t="shared" si="0"/>
        <v>708</v>
      </c>
      <c r="K19" s="21" t="s">
        <v>476</v>
      </c>
      <c r="L19" s="21"/>
      <c r="M19" s="21"/>
    </row>
    <row r="20" ht="42" customHeight="1" spans="1:13">
      <c r="A20" s="8">
        <v>16</v>
      </c>
      <c r="B20" s="13">
        <v>43454</v>
      </c>
      <c r="C20" s="14" t="s">
        <v>471</v>
      </c>
      <c r="D20" s="15"/>
      <c r="E20" s="16" t="s">
        <v>440</v>
      </c>
      <c r="F20" s="8">
        <v>200</v>
      </c>
      <c r="G20" s="51">
        <v>11</v>
      </c>
      <c r="H20" s="51">
        <v>68</v>
      </c>
      <c r="I20" s="51">
        <v>12</v>
      </c>
      <c r="J20" s="51">
        <f t="shared" si="0"/>
        <v>816</v>
      </c>
      <c r="K20" s="21" t="s">
        <v>479</v>
      </c>
      <c r="L20" s="21"/>
      <c r="M20" s="21"/>
    </row>
    <row r="21" ht="33.75" customHeight="1" spans="1:13">
      <c r="A21" s="8">
        <v>17</v>
      </c>
      <c r="B21" s="13">
        <v>43455</v>
      </c>
      <c r="C21" s="14" t="s">
        <v>471</v>
      </c>
      <c r="D21" s="15"/>
      <c r="E21" s="16" t="s">
        <v>440</v>
      </c>
      <c r="F21" s="8">
        <v>200</v>
      </c>
      <c r="G21" s="8">
        <v>11</v>
      </c>
      <c r="H21" s="8">
        <v>67</v>
      </c>
      <c r="I21" s="8">
        <v>12</v>
      </c>
      <c r="J21" s="8">
        <f t="shared" si="0"/>
        <v>804</v>
      </c>
      <c r="K21" s="21" t="s">
        <v>479</v>
      </c>
      <c r="L21" s="21"/>
      <c r="M21" s="21"/>
    </row>
    <row r="22" ht="42" customHeight="1" spans="1:13">
      <c r="A22" s="8">
        <v>18</v>
      </c>
      <c r="B22" s="13">
        <v>43456</v>
      </c>
      <c r="C22" s="14" t="s">
        <v>471</v>
      </c>
      <c r="D22" s="15"/>
      <c r="E22" s="16" t="s">
        <v>440</v>
      </c>
      <c r="F22" s="8">
        <v>200</v>
      </c>
      <c r="G22" s="8">
        <v>10</v>
      </c>
      <c r="H22" s="8">
        <v>53</v>
      </c>
      <c r="I22" s="8">
        <v>12</v>
      </c>
      <c r="J22" s="8">
        <f t="shared" si="0"/>
        <v>636</v>
      </c>
      <c r="K22" s="21" t="s">
        <v>480</v>
      </c>
      <c r="L22" s="21"/>
      <c r="M22" s="21"/>
    </row>
    <row r="23" ht="45" customHeight="1" spans="1:13">
      <c r="A23" s="8">
        <v>19</v>
      </c>
      <c r="B23" s="13">
        <v>43457</v>
      </c>
      <c r="C23" s="14" t="s">
        <v>471</v>
      </c>
      <c r="D23" s="15"/>
      <c r="E23" s="16" t="s">
        <v>440</v>
      </c>
      <c r="F23" s="8">
        <v>280</v>
      </c>
      <c r="G23" s="8">
        <v>11</v>
      </c>
      <c r="H23" s="8">
        <v>88</v>
      </c>
      <c r="I23" s="8">
        <v>12</v>
      </c>
      <c r="J23" s="8">
        <f t="shared" si="0"/>
        <v>1056</v>
      </c>
      <c r="K23" s="21" t="s">
        <v>479</v>
      </c>
      <c r="L23" s="21"/>
      <c r="M23" s="21"/>
    </row>
    <row r="24" ht="40.5" customHeight="1" spans="1:13">
      <c r="A24" s="8">
        <v>20</v>
      </c>
      <c r="B24" s="13">
        <v>43458</v>
      </c>
      <c r="C24" s="14" t="s">
        <v>471</v>
      </c>
      <c r="D24" s="15"/>
      <c r="E24" s="16" t="s">
        <v>440</v>
      </c>
      <c r="F24" s="8">
        <v>200</v>
      </c>
      <c r="G24" s="8">
        <v>11</v>
      </c>
      <c r="H24" s="8">
        <v>83</v>
      </c>
      <c r="I24" s="8">
        <v>12</v>
      </c>
      <c r="J24" s="8">
        <f t="shared" si="0"/>
        <v>996</v>
      </c>
      <c r="K24" s="21" t="s">
        <v>479</v>
      </c>
      <c r="L24" s="21"/>
      <c r="M24" s="21"/>
    </row>
    <row r="25" ht="39.75" customHeight="1" spans="1:13">
      <c r="A25" s="8">
        <v>21</v>
      </c>
      <c r="B25" s="13">
        <v>43459</v>
      </c>
      <c r="C25" s="14" t="s">
        <v>471</v>
      </c>
      <c r="D25" s="15"/>
      <c r="E25" s="16" t="s">
        <v>440</v>
      </c>
      <c r="F25" s="8">
        <v>200</v>
      </c>
      <c r="G25" s="51">
        <v>11</v>
      </c>
      <c r="H25" s="51">
        <v>69</v>
      </c>
      <c r="I25" s="51">
        <v>12</v>
      </c>
      <c r="J25" s="51">
        <f t="shared" si="0"/>
        <v>828</v>
      </c>
      <c r="K25" s="21" t="s">
        <v>479</v>
      </c>
      <c r="L25" s="21"/>
      <c r="M25" s="21"/>
    </row>
    <row r="26" ht="36.75" customHeight="1" spans="1:13">
      <c r="A26" s="8">
        <v>22</v>
      </c>
      <c r="B26" s="13">
        <v>43460</v>
      </c>
      <c r="C26" s="14" t="s">
        <v>471</v>
      </c>
      <c r="D26" s="15"/>
      <c r="E26" s="16" t="s">
        <v>440</v>
      </c>
      <c r="F26" s="8">
        <v>520</v>
      </c>
      <c r="G26" s="8">
        <v>11</v>
      </c>
      <c r="H26" s="8">
        <v>91.5</v>
      </c>
      <c r="I26" s="8">
        <v>12</v>
      </c>
      <c r="J26" s="8">
        <f t="shared" si="0"/>
        <v>1098</v>
      </c>
      <c r="K26" s="21" t="s">
        <v>479</v>
      </c>
      <c r="L26" s="21"/>
      <c r="M26" s="21"/>
    </row>
    <row r="27" ht="38.1" customHeight="1" spans="1:13">
      <c r="A27" s="8">
        <v>23</v>
      </c>
      <c r="B27" s="13">
        <v>43461</v>
      </c>
      <c r="C27" s="14" t="s">
        <v>471</v>
      </c>
      <c r="D27" s="15"/>
      <c r="E27" s="16" t="s">
        <v>440</v>
      </c>
      <c r="F27" s="8">
        <v>120</v>
      </c>
      <c r="G27" s="8">
        <v>11</v>
      </c>
      <c r="H27" s="8">
        <v>55.5</v>
      </c>
      <c r="I27" s="8">
        <v>12</v>
      </c>
      <c r="J27" s="8">
        <f t="shared" si="0"/>
        <v>666</v>
      </c>
      <c r="K27" s="21" t="s">
        <v>479</v>
      </c>
      <c r="L27" s="21"/>
      <c r="M27" s="21"/>
    </row>
    <row r="28" ht="33" customHeight="1" spans="1:13">
      <c r="A28" s="8">
        <v>24</v>
      </c>
      <c r="B28" s="13">
        <v>43462</v>
      </c>
      <c r="C28" s="14" t="s">
        <v>471</v>
      </c>
      <c r="D28" s="15"/>
      <c r="E28" s="16" t="s">
        <v>440</v>
      </c>
      <c r="F28" s="8">
        <v>200</v>
      </c>
      <c r="G28" s="8">
        <v>10</v>
      </c>
      <c r="H28" s="8">
        <v>68.5</v>
      </c>
      <c r="I28" s="8">
        <v>12</v>
      </c>
      <c r="J28" s="8">
        <f t="shared" si="0"/>
        <v>822</v>
      </c>
      <c r="K28" s="21" t="s">
        <v>481</v>
      </c>
      <c r="L28" s="21"/>
      <c r="M28" s="21"/>
    </row>
    <row r="29" ht="36.95" customHeight="1" spans="1:13">
      <c r="A29" s="8">
        <v>25</v>
      </c>
      <c r="B29" s="13">
        <v>43463</v>
      </c>
      <c r="C29" s="14" t="s">
        <v>471</v>
      </c>
      <c r="D29" s="15"/>
      <c r="E29" s="16" t="s">
        <v>440</v>
      </c>
      <c r="F29" s="8">
        <v>280</v>
      </c>
      <c r="G29" s="8">
        <v>11</v>
      </c>
      <c r="H29" s="8">
        <v>86</v>
      </c>
      <c r="I29" s="8">
        <v>12</v>
      </c>
      <c r="J29" s="8">
        <f t="shared" si="0"/>
        <v>1032</v>
      </c>
      <c r="K29" s="21" t="s">
        <v>481</v>
      </c>
      <c r="L29" s="21"/>
      <c r="M29" s="21"/>
    </row>
    <row r="30" ht="47.1" customHeight="1" spans="1:13">
      <c r="A30" s="8">
        <v>26</v>
      </c>
      <c r="B30" s="13">
        <v>43464</v>
      </c>
      <c r="C30" s="14" t="s">
        <v>471</v>
      </c>
      <c r="D30" s="15"/>
      <c r="E30" s="16" t="s">
        <v>440</v>
      </c>
      <c r="F30" s="8">
        <v>280</v>
      </c>
      <c r="G30" s="78">
        <v>11</v>
      </c>
      <c r="H30" s="78">
        <v>72</v>
      </c>
      <c r="I30" s="78">
        <v>12</v>
      </c>
      <c r="J30" s="78">
        <f t="shared" si="0"/>
        <v>864</v>
      </c>
      <c r="K30" s="21" t="s">
        <v>481</v>
      </c>
      <c r="L30" s="21"/>
      <c r="M30" s="21"/>
    </row>
    <row r="31" ht="33" customHeight="1" spans="1:13">
      <c r="A31" s="8">
        <v>27</v>
      </c>
      <c r="B31" s="13"/>
      <c r="C31" s="76"/>
      <c r="D31" s="77"/>
      <c r="E31" s="16"/>
      <c r="F31" s="8"/>
      <c r="G31" s="82"/>
      <c r="H31" s="82"/>
      <c r="I31" s="82"/>
      <c r="J31" s="82"/>
      <c r="K31" s="21"/>
      <c r="L31" s="21"/>
      <c r="M31" s="21"/>
    </row>
    <row r="32" ht="47.1" customHeight="1" spans="1:13">
      <c r="A32" s="8">
        <v>28</v>
      </c>
      <c r="B32" s="13"/>
      <c r="C32" s="21"/>
      <c r="D32" s="21"/>
      <c r="E32" s="16"/>
      <c r="F32" s="8"/>
      <c r="G32" s="78"/>
      <c r="H32" s="78"/>
      <c r="I32" s="78"/>
      <c r="J32" s="78"/>
      <c r="K32" s="21"/>
      <c r="L32" s="21"/>
      <c r="M32" s="21"/>
    </row>
    <row r="33" ht="30.95" customHeight="1" spans="1:13">
      <c r="A33" s="8">
        <v>29</v>
      </c>
      <c r="B33" s="13"/>
      <c r="C33" s="76"/>
      <c r="D33" s="77"/>
      <c r="E33" s="16"/>
      <c r="F33" s="8"/>
      <c r="G33" s="78"/>
      <c r="H33" s="78"/>
      <c r="I33" s="78"/>
      <c r="J33" s="78"/>
      <c r="K33" s="21"/>
      <c r="L33" s="21"/>
      <c r="M33" s="21"/>
    </row>
    <row r="34" ht="37.5" customHeight="1" spans="1:13">
      <c r="A34" s="12">
        <v>48</v>
      </c>
      <c r="B34" s="53" t="s">
        <v>74</v>
      </c>
      <c r="C34" s="14"/>
      <c r="D34" s="15"/>
      <c r="E34" s="54"/>
      <c r="F34" s="16">
        <f>SUM(F5:F33)</f>
        <v>6478</v>
      </c>
      <c r="G34" s="16"/>
      <c r="H34" s="16">
        <f>SUM(H5:H33)</f>
        <v>2007.5</v>
      </c>
      <c r="I34" s="16"/>
      <c r="J34" s="16">
        <f>SUM(J5:J33)</f>
        <v>24090</v>
      </c>
      <c r="K34" s="14"/>
      <c r="L34" s="32"/>
      <c r="M34" s="15"/>
    </row>
    <row r="35" ht="33" customHeight="1" spans="1:13">
      <c r="A35" s="12">
        <v>49</v>
      </c>
      <c r="B35" s="20" t="s">
        <v>132</v>
      </c>
      <c r="C35" s="72"/>
      <c r="D35" s="73"/>
      <c r="E35" s="22" t="s">
        <v>133</v>
      </c>
      <c r="F35" s="23"/>
      <c r="G35" s="24"/>
      <c r="H35" s="22" t="s">
        <v>134</v>
      </c>
      <c r="I35" s="23"/>
      <c r="J35" s="23"/>
      <c r="K35" s="23"/>
      <c r="L35" s="23"/>
      <c r="M35" s="34"/>
    </row>
  </sheetData>
  <mergeCells count="69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H35:M35"/>
    <mergeCell ref="A1:M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E1" workbookViewId="0">
      <selection activeCell="K5" sqref="K5:M5"/>
    </sheetView>
  </sheetViews>
  <sheetFormatPr defaultColWidth="9" defaultRowHeight="13.5"/>
  <cols>
    <col min="1" max="1" width="6.375" customWidth="1"/>
    <col min="2" max="2" width="9.625" customWidth="1"/>
    <col min="3" max="3" width="8.375" customWidth="1"/>
    <col min="4" max="4" width="4.875" customWidth="1"/>
    <col min="5" max="5" width="14.625" customWidth="1"/>
    <col min="6" max="6" width="8.375" customWidth="1"/>
    <col min="7" max="7" width="6.5" customWidth="1"/>
    <col min="8" max="8" width="7.375" customWidth="1"/>
    <col min="9" max="9" width="6.875" customWidth="1"/>
    <col min="10" max="10" width="6.125" customWidth="1"/>
    <col min="11" max="11" width="5" customWidth="1"/>
    <col min="12" max="12" width="73.875" customWidth="1"/>
    <col min="13" max="13" width="23" customWidth="1"/>
  </cols>
  <sheetData>
    <row r="1" spans="1:13">
      <c r="A1" s="1" t="s">
        <v>429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482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43468</v>
      </c>
      <c r="C5" s="14" t="s">
        <v>397</v>
      </c>
      <c r="D5" s="15"/>
      <c r="E5" s="16" t="s">
        <v>483</v>
      </c>
      <c r="F5" s="8">
        <v>220</v>
      </c>
      <c r="G5" s="8">
        <v>13</v>
      </c>
      <c r="H5" s="8">
        <v>52</v>
      </c>
      <c r="I5" s="8">
        <v>12</v>
      </c>
      <c r="J5" s="8">
        <f>I5*H5</f>
        <v>624</v>
      </c>
      <c r="K5" s="14" t="s">
        <v>484</v>
      </c>
      <c r="L5" s="32"/>
      <c r="M5" s="15"/>
    </row>
    <row r="6" ht="38.25" customHeight="1" spans="1:13">
      <c r="A6" s="12">
        <v>2</v>
      </c>
      <c r="B6" s="13">
        <v>43469</v>
      </c>
      <c r="C6" s="14" t="s">
        <v>397</v>
      </c>
      <c r="D6" s="15"/>
      <c r="E6" s="16" t="s">
        <v>483</v>
      </c>
      <c r="F6" s="8">
        <v>110</v>
      </c>
      <c r="G6" s="8">
        <v>13</v>
      </c>
      <c r="H6" s="8">
        <v>39</v>
      </c>
      <c r="I6" s="8">
        <v>12</v>
      </c>
      <c r="J6" s="8">
        <f t="shared" ref="J6:J30" si="0">I6*H6</f>
        <v>468</v>
      </c>
      <c r="K6" s="14" t="s">
        <v>484</v>
      </c>
      <c r="L6" s="32"/>
      <c r="M6" s="15"/>
    </row>
    <row r="7" ht="45" customHeight="1" spans="1:13">
      <c r="A7" s="12">
        <v>4</v>
      </c>
      <c r="B7" s="13">
        <v>43470</v>
      </c>
      <c r="C7" s="14" t="s">
        <v>397</v>
      </c>
      <c r="D7" s="15"/>
      <c r="E7" s="16" t="s">
        <v>483</v>
      </c>
      <c r="F7" s="8">
        <v>450</v>
      </c>
      <c r="G7" s="8">
        <v>12</v>
      </c>
      <c r="H7" s="8">
        <v>96</v>
      </c>
      <c r="I7" s="8">
        <v>12</v>
      </c>
      <c r="J7" s="8">
        <f t="shared" si="0"/>
        <v>1152</v>
      </c>
      <c r="K7" s="14" t="s">
        <v>485</v>
      </c>
      <c r="L7" s="32"/>
      <c r="M7" s="15"/>
    </row>
    <row r="8" ht="38.25" customHeight="1" spans="1:13">
      <c r="A8" s="12">
        <v>5</v>
      </c>
      <c r="B8" s="13">
        <v>43472</v>
      </c>
      <c r="C8" s="14" t="s">
        <v>397</v>
      </c>
      <c r="D8" s="15"/>
      <c r="E8" s="16" t="s">
        <v>483</v>
      </c>
      <c r="F8" s="8">
        <v>320</v>
      </c>
      <c r="G8" s="8">
        <v>12</v>
      </c>
      <c r="H8" s="8">
        <v>54</v>
      </c>
      <c r="I8" s="8">
        <v>12</v>
      </c>
      <c r="J8" s="8">
        <f t="shared" si="0"/>
        <v>648</v>
      </c>
      <c r="K8" s="14" t="s">
        <v>486</v>
      </c>
      <c r="L8" s="32"/>
      <c r="M8" s="15"/>
    </row>
    <row r="9" ht="39.75" customHeight="1" spans="1:13">
      <c r="A9" s="12">
        <v>6</v>
      </c>
      <c r="B9" s="13">
        <v>43473</v>
      </c>
      <c r="C9" s="14" t="s">
        <v>397</v>
      </c>
      <c r="D9" s="15"/>
      <c r="E9" s="16" t="s">
        <v>483</v>
      </c>
      <c r="F9" s="8">
        <v>500</v>
      </c>
      <c r="G9" s="8">
        <v>12</v>
      </c>
      <c r="H9" s="8">
        <v>90</v>
      </c>
      <c r="I9" s="8">
        <v>12</v>
      </c>
      <c r="J9" s="8">
        <f t="shared" si="0"/>
        <v>1080</v>
      </c>
      <c r="K9" s="14" t="s">
        <v>487</v>
      </c>
      <c r="L9" s="32"/>
      <c r="M9" s="15"/>
    </row>
    <row r="10" ht="42" customHeight="1" spans="1:13">
      <c r="A10" s="12">
        <v>7</v>
      </c>
      <c r="B10" s="13">
        <v>43474</v>
      </c>
      <c r="C10" s="14" t="s">
        <v>397</v>
      </c>
      <c r="D10" s="15"/>
      <c r="E10" s="16" t="s">
        <v>483</v>
      </c>
      <c r="F10" s="8">
        <v>296</v>
      </c>
      <c r="G10" s="8">
        <v>13</v>
      </c>
      <c r="H10" s="8">
        <v>78</v>
      </c>
      <c r="I10" s="8">
        <v>12</v>
      </c>
      <c r="J10" s="8">
        <f t="shared" si="0"/>
        <v>936</v>
      </c>
      <c r="K10" s="14" t="s">
        <v>484</v>
      </c>
      <c r="L10" s="32"/>
      <c r="M10" s="15"/>
    </row>
    <row r="11" ht="42" customHeight="1" spans="1:13">
      <c r="A11" s="12">
        <v>8</v>
      </c>
      <c r="B11" s="13">
        <v>43475</v>
      </c>
      <c r="C11" s="14" t="s">
        <v>397</v>
      </c>
      <c r="D11" s="15"/>
      <c r="E11" s="16" t="s">
        <v>483</v>
      </c>
      <c r="F11" s="8">
        <v>500</v>
      </c>
      <c r="G11" s="8">
        <v>13</v>
      </c>
      <c r="H11" s="8">
        <v>65</v>
      </c>
      <c r="I11" s="8">
        <v>12</v>
      </c>
      <c r="J11" s="8">
        <f t="shared" si="0"/>
        <v>780</v>
      </c>
      <c r="K11" s="14" t="s">
        <v>484</v>
      </c>
      <c r="L11" s="32"/>
      <c r="M11" s="15"/>
    </row>
    <row r="12" ht="39" customHeight="1" spans="1:13">
      <c r="A12" s="12">
        <v>9</v>
      </c>
      <c r="B12" s="13">
        <v>43476</v>
      </c>
      <c r="C12" s="14" t="s">
        <v>397</v>
      </c>
      <c r="D12" s="15"/>
      <c r="E12" s="16" t="s">
        <v>483</v>
      </c>
      <c r="F12" s="8">
        <v>700</v>
      </c>
      <c r="G12" s="8">
        <v>13</v>
      </c>
      <c r="H12" s="8">
        <v>103.5</v>
      </c>
      <c r="I12" s="8">
        <v>12</v>
      </c>
      <c r="J12" s="8">
        <f t="shared" si="0"/>
        <v>1242</v>
      </c>
      <c r="K12" s="14" t="s">
        <v>484</v>
      </c>
      <c r="L12" s="32"/>
      <c r="M12" s="15"/>
    </row>
    <row r="13" ht="39" customHeight="1" spans="1:13">
      <c r="A13" s="12">
        <v>10</v>
      </c>
      <c r="B13" s="13">
        <v>43477</v>
      </c>
      <c r="C13" s="14" t="s">
        <v>397</v>
      </c>
      <c r="D13" s="15"/>
      <c r="E13" s="16" t="s">
        <v>483</v>
      </c>
      <c r="F13" s="8">
        <v>560</v>
      </c>
      <c r="G13" s="8">
        <v>13</v>
      </c>
      <c r="H13" s="8">
        <v>91</v>
      </c>
      <c r="I13" s="8">
        <v>12</v>
      </c>
      <c r="J13" s="8">
        <f t="shared" si="0"/>
        <v>1092</v>
      </c>
      <c r="K13" s="14" t="s">
        <v>484</v>
      </c>
      <c r="L13" s="32"/>
      <c r="M13" s="15"/>
    </row>
    <row r="14" ht="37.5" customHeight="1" spans="1:13">
      <c r="A14" s="12">
        <v>11</v>
      </c>
      <c r="B14" s="13">
        <v>43479</v>
      </c>
      <c r="C14" s="14" t="s">
        <v>397</v>
      </c>
      <c r="D14" s="15"/>
      <c r="E14" s="16" t="s">
        <v>483</v>
      </c>
      <c r="F14" s="8">
        <v>160</v>
      </c>
      <c r="G14" s="8">
        <v>12</v>
      </c>
      <c r="H14" s="8">
        <v>52</v>
      </c>
      <c r="I14" s="8">
        <v>12</v>
      </c>
      <c r="J14" s="8">
        <f t="shared" si="0"/>
        <v>624</v>
      </c>
      <c r="K14" s="14" t="s">
        <v>488</v>
      </c>
      <c r="L14" s="32"/>
      <c r="M14" s="15"/>
    </row>
    <row r="15" ht="37.5" customHeight="1" spans="1:13">
      <c r="A15" s="12">
        <v>12</v>
      </c>
      <c r="B15" s="13">
        <v>43480</v>
      </c>
      <c r="C15" s="14" t="s">
        <v>397</v>
      </c>
      <c r="D15" s="15"/>
      <c r="E15" s="16" t="s">
        <v>483</v>
      </c>
      <c r="F15" s="8">
        <v>260</v>
      </c>
      <c r="G15" s="8">
        <v>12</v>
      </c>
      <c r="H15" s="8">
        <v>36</v>
      </c>
      <c r="I15" s="8">
        <v>12</v>
      </c>
      <c r="J15" s="8">
        <f t="shared" si="0"/>
        <v>432</v>
      </c>
      <c r="K15" s="14" t="s">
        <v>489</v>
      </c>
      <c r="L15" s="32"/>
      <c r="M15" s="15"/>
    </row>
    <row r="16" ht="42" customHeight="1" spans="1:13">
      <c r="A16" s="12">
        <v>13</v>
      </c>
      <c r="B16" s="13">
        <v>43481</v>
      </c>
      <c r="C16" s="14" t="s">
        <v>490</v>
      </c>
      <c r="D16" s="15"/>
      <c r="E16" s="16" t="s">
        <v>483</v>
      </c>
      <c r="F16" s="8">
        <v>60</v>
      </c>
      <c r="G16" s="8">
        <v>12</v>
      </c>
      <c r="H16" s="8">
        <v>18</v>
      </c>
      <c r="I16" s="8">
        <v>12</v>
      </c>
      <c r="J16" s="8">
        <f t="shared" si="0"/>
        <v>216</v>
      </c>
      <c r="K16" s="14" t="s">
        <v>491</v>
      </c>
      <c r="L16" s="32"/>
      <c r="M16" s="15"/>
    </row>
    <row r="17" ht="44.1" customHeight="1" spans="1:13">
      <c r="A17" s="12">
        <v>14</v>
      </c>
      <c r="B17" s="13">
        <v>43482</v>
      </c>
      <c r="C17" s="14" t="s">
        <v>492</v>
      </c>
      <c r="D17" s="15"/>
      <c r="E17" s="16" t="s">
        <v>483</v>
      </c>
      <c r="F17" s="8">
        <v>124</v>
      </c>
      <c r="G17" s="8">
        <v>13</v>
      </c>
      <c r="H17" s="8">
        <v>39</v>
      </c>
      <c r="I17" s="8">
        <v>12</v>
      </c>
      <c r="J17" s="8">
        <f t="shared" si="0"/>
        <v>468</v>
      </c>
      <c r="K17" s="14" t="s">
        <v>484</v>
      </c>
      <c r="L17" s="32"/>
      <c r="M17" s="15"/>
    </row>
    <row r="18" ht="36.75" customHeight="1" spans="1:13">
      <c r="A18" s="12">
        <v>15</v>
      </c>
      <c r="B18" s="13">
        <v>43483</v>
      </c>
      <c r="C18" s="14" t="s">
        <v>493</v>
      </c>
      <c r="D18" s="15"/>
      <c r="E18" s="16" t="s">
        <v>483</v>
      </c>
      <c r="F18" s="8">
        <v>360</v>
      </c>
      <c r="G18" s="8">
        <v>13</v>
      </c>
      <c r="H18" s="8">
        <v>78</v>
      </c>
      <c r="I18" s="8">
        <v>12</v>
      </c>
      <c r="J18" s="8">
        <f t="shared" si="0"/>
        <v>936</v>
      </c>
      <c r="K18" s="14" t="s">
        <v>484</v>
      </c>
      <c r="L18" s="32"/>
      <c r="M18" s="15"/>
    </row>
    <row r="19" ht="44.25" customHeight="1" spans="1:13">
      <c r="A19" s="12">
        <v>16</v>
      </c>
      <c r="B19" s="13">
        <v>43484</v>
      </c>
      <c r="C19" s="14" t="s">
        <v>397</v>
      </c>
      <c r="D19" s="15"/>
      <c r="E19" s="16" t="s">
        <v>483</v>
      </c>
      <c r="F19" s="8">
        <v>260</v>
      </c>
      <c r="G19" s="8">
        <v>13</v>
      </c>
      <c r="H19" s="8">
        <v>45.5</v>
      </c>
      <c r="I19" s="8">
        <v>12</v>
      </c>
      <c r="J19" s="8">
        <f t="shared" si="0"/>
        <v>546</v>
      </c>
      <c r="K19" s="14" t="s">
        <v>484</v>
      </c>
      <c r="L19" s="32"/>
      <c r="M19" s="15"/>
    </row>
    <row r="20" ht="42" customHeight="1" spans="1:13">
      <c r="A20" s="12">
        <v>17</v>
      </c>
      <c r="B20" s="13">
        <v>43485</v>
      </c>
      <c r="C20" s="14" t="s">
        <v>397</v>
      </c>
      <c r="D20" s="15"/>
      <c r="E20" s="16" t="s">
        <v>483</v>
      </c>
      <c r="F20" s="16">
        <v>400</v>
      </c>
      <c r="G20" s="8">
        <v>12</v>
      </c>
      <c r="H20" s="8">
        <v>86</v>
      </c>
      <c r="I20" s="8">
        <v>12</v>
      </c>
      <c r="J20" s="8">
        <f t="shared" si="0"/>
        <v>1032</v>
      </c>
      <c r="K20" s="14" t="s">
        <v>494</v>
      </c>
      <c r="L20" s="32"/>
      <c r="M20" s="15"/>
    </row>
    <row r="21" ht="33.75" customHeight="1" spans="1:13">
      <c r="A21" s="12">
        <v>18</v>
      </c>
      <c r="B21" s="13">
        <v>43486</v>
      </c>
      <c r="C21" s="14" t="s">
        <v>495</v>
      </c>
      <c r="D21" s="15"/>
      <c r="E21" s="16" t="s">
        <v>483</v>
      </c>
      <c r="F21" s="8">
        <v>280</v>
      </c>
      <c r="G21" s="8">
        <v>12</v>
      </c>
      <c r="H21" s="8">
        <v>48</v>
      </c>
      <c r="I21" s="8">
        <v>12</v>
      </c>
      <c r="J21" s="8">
        <f t="shared" si="0"/>
        <v>576</v>
      </c>
      <c r="K21" s="14" t="s">
        <v>494</v>
      </c>
      <c r="L21" s="32"/>
      <c r="M21" s="15"/>
    </row>
    <row r="22" ht="40.5" customHeight="1" spans="1:13">
      <c r="A22" s="12">
        <v>19</v>
      </c>
      <c r="B22" s="13">
        <v>43488</v>
      </c>
      <c r="C22" s="14" t="s">
        <v>397</v>
      </c>
      <c r="D22" s="15"/>
      <c r="E22" s="16" t="s">
        <v>483</v>
      </c>
      <c r="F22" s="16">
        <v>300</v>
      </c>
      <c r="G22" s="8">
        <v>12</v>
      </c>
      <c r="H22" s="8">
        <v>101.5</v>
      </c>
      <c r="I22" s="8">
        <v>12</v>
      </c>
      <c r="J22" s="8">
        <f t="shared" si="0"/>
        <v>1218</v>
      </c>
      <c r="K22" s="14" t="s">
        <v>496</v>
      </c>
      <c r="L22" s="32"/>
      <c r="M22" s="15"/>
    </row>
    <row r="23" ht="31.5" customHeight="1" spans="1:13">
      <c r="A23" s="12">
        <v>20</v>
      </c>
      <c r="B23" s="13">
        <v>43489</v>
      </c>
      <c r="C23" s="14" t="s">
        <v>397</v>
      </c>
      <c r="D23" s="15"/>
      <c r="E23" s="16" t="s">
        <v>483</v>
      </c>
      <c r="F23" s="8">
        <v>560</v>
      </c>
      <c r="G23" s="8">
        <v>12</v>
      </c>
      <c r="H23" s="8">
        <v>90</v>
      </c>
      <c r="I23" s="8">
        <v>12</v>
      </c>
      <c r="J23" s="8">
        <f t="shared" si="0"/>
        <v>1080</v>
      </c>
      <c r="K23" s="14" t="s">
        <v>497</v>
      </c>
      <c r="L23" s="32"/>
      <c r="M23" s="15"/>
    </row>
    <row r="24" ht="45" customHeight="1" spans="1:13">
      <c r="A24" s="12">
        <v>21</v>
      </c>
      <c r="B24" s="13">
        <v>43490</v>
      </c>
      <c r="C24" s="14" t="s">
        <v>498</v>
      </c>
      <c r="D24" s="15"/>
      <c r="E24" s="16" t="s">
        <v>483</v>
      </c>
      <c r="F24" s="8">
        <v>520</v>
      </c>
      <c r="G24" s="8">
        <v>13</v>
      </c>
      <c r="H24" s="8">
        <v>84.5</v>
      </c>
      <c r="I24" s="8">
        <v>12</v>
      </c>
      <c r="J24" s="8">
        <f t="shared" si="0"/>
        <v>1014</v>
      </c>
      <c r="K24" s="14" t="s">
        <v>484</v>
      </c>
      <c r="L24" s="32"/>
      <c r="M24" s="15"/>
    </row>
    <row r="25" s="79" customFormat="1" ht="34.5" customHeight="1" spans="1:14">
      <c r="A25" s="17">
        <v>22</v>
      </c>
      <c r="B25" s="13">
        <v>43491</v>
      </c>
      <c r="C25" s="14" t="s">
        <v>397</v>
      </c>
      <c r="D25" s="15"/>
      <c r="E25" s="16" t="s">
        <v>483</v>
      </c>
      <c r="F25" s="80">
        <v>260</v>
      </c>
      <c r="G25" s="80">
        <v>13</v>
      </c>
      <c r="H25" s="80">
        <v>52</v>
      </c>
      <c r="I25" s="80">
        <v>12</v>
      </c>
      <c r="J25" s="8">
        <f t="shared" si="0"/>
        <v>624</v>
      </c>
      <c r="K25" s="14" t="s">
        <v>484</v>
      </c>
      <c r="L25" s="32"/>
      <c r="M25" s="15"/>
      <c r="N25" s="81"/>
    </row>
    <row r="26" ht="36.75" customHeight="1" spans="1:13">
      <c r="A26" s="12">
        <v>23</v>
      </c>
      <c r="B26" s="13">
        <v>43492</v>
      </c>
      <c r="C26" s="14" t="s">
        <v>397</v>
      </c>
      <c r="D26" s="15"/>
      <c r="E26" s="16" t="s">
        <v>483</v>
      </c>
      <c r="F26" s="8">
        <v>478</v>
      </c>
      <c r="G26" s="8">
        <v>12</v>
      </c>
      <c r="H26" s="8">
        <v>102</v>
      </c>
      <c r="I26" s="8">
        <v>12</v>
      </c>
      <c r="J26" s="8">
        <f t="shared" si="0"/>
        <v>1224</v>
      </c>
      <c r="K26" s="14" t="s">
        <v>499</v>
      </c>
      <c r="L26" s="32"/>
      <c r="M26" s="15"/>
    </row>
    <row r="27" ht="38.1" customHeight="1" spans="1:13">
      <c r="A27" s="12">
        <v>24</v>
      </c>
      <c r="B27" s="13">
        <v>43493</v>
      </c>
      <c r="C27" s="14" t="s">
        <v>397</v>
      </c>
      <c r="D27" s="15"/>
      <c r="E27" s="16" t="s">
        <v>483</v>
      </c>
      <c r="F27" s="8">
        <v>120</v>
      </c>
      <c r="G27" s="8">
        <v>13</v>
      </c>
      <c r="H27" s="8">
        <v>32.5</v>
      </c>
      <c r="I27" s="8">
        <v>12</v>
      </c>
      <c r="J27" s="8">
        <f t="shared" si="0"/>
        <v>390</v>
      </c>
      <c r="K27" s="14" t="s">
        <v>484</v>
      </c>
      <c r="L27" s="32"/>
      <c r="M27" s="15"/>
    </row>
    <row r="28" ht="38.1" customHeight="1" spans="1:13">
      <c r="A28" s="17">
        <v>25</v>
      </c>
      <c r="B28" s="13">
        <v>43495</v>
      </c>
      <c r="C28" s="14" t="s">
        <v>397</v>
      </c>
      <c r="D28" s="15"/>
      <c r="E28" s="16" t="s">
        <v>483</v>
      </c>
      <c r="F28" s="16">
        <v>680</v>
      </c>
      <c r="G28" s="8">
        <v>13</v>
      </c>
      <c r="H28" s="8">
        <v>117</v>
      </c>
      <c r="I28" s="8">
        <v>12</v>
      </c>
      <c r="J28" s="8">
        <f t="shared" si="0"/>
        <v>1404</v>
      </c>
      <c r="K28" s="14" t="s">
        <v>484</v>
      </c>
      <c r="L28" s="32"/>
      <c r="M28" s="15"/>
    </row>
    <row r="29" ht="38.1" customHeight="1" spans="1:13">
      <c r="A29" s="12">
        <v>26</v>
      </c>
      <c r="B29" s="13">
        <v>43496</v>
      </c>
      <c r="C29" s="14" t="s">
        <v>397</v>
      </c>
      <c r="D29" s="15"/>
      <c r="E29" s="16" t="s">
        <v>483</v>
      </c>
      <c r="F29" s="16">
        <v>400</v>
      </c>
      <c r="G29" s="8">
        <v>13</v>
      </c>
      <c r="H29" s="8">
        <v>91</v>
      </c>
      <c r="I29" s="8">
        <v>12</v>
      </c>
      <c r="J29" s="8">
        <f t="shared" si="0"/>
        <v>1092</v>
      </c>
      <c r="K29" s="14" t="s">
        <v>484</v>
      </c>
      <c r="L29" s="32"/>
      <c r="M29" s="15"/>
    </row>
    <row r="30" ht="52.5" customHeight="1" spans="1:13">
      <c r="A30" s="17">
        <v>27</v>
      </c>
      <c r="B30" s="75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21"/>
      <c r="L30" s="21"/>
      <c r="M30" s="21"/>
    </row>
    <row r="31" ht="33.75" customHeight="1" spans="1:13">
      <c r="A31" s="12"/>
      <c r="B31" s="18" t="s">
        <v>74</v>
      </c>
      <c r="C31" s="10"/>
      <c r="D31" s="10"/>
      <c r="E31" s="19"/>
      <c r="F31" s="8">
        <f>SUM(F5:F30)</f>
        <v>8878</v>
      </c>
      <c r="G31" s="8"/>
      <c r="H31" s="8">
        <f>SUM(H5:H30)</f>
        <v>1741.5</v>
      </c>
      <c r="I31" s="8"/>
      <c r="J31" s="8">
        <f>SUM(J5:J30)</f>
        <v>20898</v>
      </c>
      <c r="K31" s="10"/>
      <c r="L31" s="10"/>
      <c r="M31" s="10"/>
    </row>
    <row r="32" ht="40.5" customHeight="1" spans="1:13">
      <c r="A32" s="12">
        <v>40</v>
      </c>
      <c r="B32" s="20" t="s">
        <v>132</v>
      </c>
      <c r="C32" s="72"/>
      <c r="D32" s="73"/>
      <c r="E32" s="22" t="s">
        <v>133</v>
      </c>
      <c r="F32" s="23"/>
      <c r="G32" s="24"/>
      <c r="H32" s="22" t="s">
        <v>134</v>
      </c>
      <c r="I32" s="23"/>
      <c r="J32" s="23"/>
      <c r="K32" s="23"/>
      <c r="L32" s="23"/>
      <c r="M32" s="34"/>
    </row>
  </sheetData>
  <mergeCells count="63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E32:G32"/>
    <mergeCell ref="H32:M32"/>
    <mergeCell ref="A1:M2"/>
  </mergeCells>
  <printOptions horizontalCentered="1"/>
  <pageMargins left="0.196850393700787" right="0.196850393700787" top="0.354330708661417" bottom="0.748031496062992" header="0.15748031496063" footer="0.31496062992126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K5" sqref="K5:M5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8" customWidth="1"/>
    <col min="9" max="10" width="8.75" customWidth="1"/>
    <col min="11" max="11" width="13.25" customWidth="1"/>
    <col min="12" max="12" width="19.625" customWidth="1"/>
    <col min="13" max="13" width="7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3" t="s">
        <v>1</v>
      </c>
      <c r="B3" s="44"/>
      <c r="C3" s="44"/>
      <c r="D3" s="44"/>
      <c r="E3" s="45"/>
      <c r="F3" s="6" t="s">
        <v>500</v>
      </c>
      <c r="G3" s="6"/>
      <c r="H3" s="6"/>
      <c r="I3" s="6"/>
      <c r="J3" s="6"/>
      <c r="K3" s="29"/>
      <c r="L3" s="29"/>
      <c r="M3" s="74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42.75" customHeight="1" spans="1:13">
      <c r="A5" s="12">
        <v>1</v>
      </c>
      <c r="B5" s="13">
        <v>43468</v>
      </c>
      <c r="C5" s="14" t="s">
        <v>501</v>
      </c>
      <c r="D5" s="15"/>
      <c r="E5" s="16" t="s">
        <v>483</v>
      </c>
      <c r="F5" s="8">
        <v>160</v>
      </c>
      <c r="G5" s="8">
        <v>11</v>
      </c>
      <c r="H5" s="8">
        <v>50</v>
      </c>
      <c r="I5" s="8">
        <v>12</v>
      </c>
      <c r="J5" s="8">
        <f>I5*H5</f>
        <v>600</v>
      </c>
      <c r="K5" s="21" t="s">
        <v>502</v>
      </c>
      <c r="L5" s="21"/>
      <c r="M5" s="21"/>
    </row>
    <row r="6" ht="48.75" customHeight="1" spans="1:13">
      <c r="A6" s="8">
        <v>2</v>
      </c>
      <c r="B6" s="13">
        <v>43469</v>
      </c>
      <c r="C6" s="14" t="s">
        <v>503</v>
      </c>
      <c r="D6" s="15"/>
      <c r="E6" s="16" t="s">
        <v>483</v>
      </c>
      <c r="F6" s="51">
        <v>660</v>
      </c>
      <c r="G6" s="51">
        <v>10</v>
      </c>
      <c r="H6" s="51">
        <v>76.5</v>
      </c>
      <c r="I6" s="51">
        <v>12</v>
      </c>
      <c r="J6" s="8">
        <f>I6*H6</f>
        <v>918</v>
      </c>
      <c r="K6" s="21" t="s">
        <v>504</v>
      </c>
      <c r="L6" s="21"/>
      <c r="M6" s="21"/>
    </row>
    <row r="7" ht="41.25" customHeight="1" spans="1:13">
      <c r="A7" s="8">
        <v>3</v>
      </c>
      <c r="B7" s="13">
        <v>43470</v>
      </c>
      <c r="C7" s="14" t="s">
        <v>505</v>
      </c>
      <c r="D7" s="15"/>
      <c r="E7" s="16" t="s">
        <v>483</v>
      </c>
      <c r="F7" s="8">
        <v>220</v>
      </c>
      <c r="G7" s="8">
        <v>10</v>
      </c>
      <c r="H7" s="8">
        <v>55</v>
      </c>
      <c r="I7" s="8">
        <v>12</v>
      </c>
      <c r="J7" s="8">
        <f t="shared" ref="J7:J33" si="0">I7*H7</f>
        <v>660</v>
      </c>
      <c r="K7" s="21" t="s">
        <v>504</v>
      </c>
      <c r="L7" s="21"/>
      <c r="M7" s="21"/>
    </row>
    <row r="8" ht="38.25" customHeight="1" spans="1:13">
      <c r="A8" s="8">
        <v>4</v>
      </c>
      <c r="B8" s="13">
        <v>43471</v>
      </c>
      <c r="C8" s="14" t="s">
        <v>506</v>
      </c>
      <c r="D8" s="15"/>
      <c r="E8" s="16" t="s">
        <v>483</v>
      </c>
      <c r="F8" s="8">
        <v>120</v>
      </c>
      <c r="G8" s="8">
        <v>10</v>
      </c>
      <c r="H8" s="8">
        <v>43</v>
      </c>
      <c r="I8" s="8">
        <v>12</v>
      </c>
      <c r="J8" s="8">
        <f t="shared" si="0"/>
        <v>516</v>
      </c>
      <c r="K8" s="21" t="s">
        <v>504</v>
      </c>
      <c r="L8" s="21"/>
      <c r="M8" s="21"/>
    </row>
    <row r="9" ht="31.5" customHeight="1" spans="1:13">
      <c r="A9" s="8">
        <v>5</v>
      </c>
      <c r="B9" s="13">
        <v>43472</v>
      </c>
      <c r="C9" s="14" t="s">
        <v>505</v>
      </c>
      <c r="D9" s="15"/>
      <c r="E9" s="16" t="s">
        <v>483</v>
      </c>
      <c r="F9" s="8">
        <v>320</v>
      </c>
      <c r="G9" s="8">
        <v>10</v>
      </c>
      <c r="H9" s="8">
        <v>73</v>
      </c>
      <c r="I9" s="8">
        <v>12</v>
      </c>
      <c r="J9" s="8">
        <f t="shared" si="0"/>
        <v>876</v>
      </c>
      <c r="K9" s="21" t="s">
        <v>504</v>
      </c>
      <c r="L9" s="21"/>
      <c r="M9" s="21"/>
    </row>
    <row r="10" ht="42" customHeight="1" spans="1:13">
      <c r="A10" s="8">
        <v>6</v>
      </c>
      <c r="B10" s="13">
        <v>43473</v>
      </c>
      <c r="C10" s="14" t="s">
        <v>507</v>
      </c>
      <c r="D10" s="15"/>
      <c r="E10" s="16" t="s">
        <v>483</v>
      </c>
      <c r="F10" s="8">
        <v>200</v>
      </c>
      <c r="G10" s="8">
        <v>10</v>
      </c>
      <c r="H10" s="8">
        <v>84</v>
      </c>
      <c r="I10" s="8">
        <v>12</v>
      </c>
      <c r="J10" s="8">
        <f t="shared" si="0"/>
        <v>1008</v>
      </c>
      <c r="K10" s="21" t="s">
        <v>504</v>
      </c>
      <c r="L10" s="21"/>
      <c r="M10" s="21"/>
    </row>
    <row r="11" ht="42" customHeight="1" spans="1:13">
      <c r="A11" s="8">
        <v>7</v>
      </c>
      <c r="B11" s="13">
        <v>43474</v>
      </c>
      <c r="C11" s="14" t="s">
        <v>508</v>
      </c>
      <c r="D11" s="15"/>
      <c r="E11" s="16" t="s">
        <v>483</v>
      </c>
      <c r="F11" s="8">
        <v>613</v>
      </c>
      <c r="G11" s="8">
        <v>11</v>
      </c>
      <c r="H11" s="8">
        <v>104</v>
      </c>
      <c r="I11" s="8">
        <v>12</v>
      </c>
      <c r="J11" s="8">
        <f t="shared" si="0"/>
        <v>1248</v>
      </c>
      <c r="K11" s="21" t="s">
        <v>502</v>
      </c>
      <c r="L11" s="21"/>
      <c r="M11" s="21"/>
    </row>
    <row r="12" ht="29.25" customHeight="1" spans="1:13">
      <c r="A12" s="8">
        <v>8</v>
      </c>
      <c r="B12" s="13">
        <v>43475</v>
      </c>
      <c r="C12" s="14" t="s">
        <v>509</v>
      </c>
      <c r="D12" s="15"/>
      <c r="E12" s="16" t="s">
        <v>483</v>
      </c>
      <c r="F12" s="8">
        <v>150</v>
      </c>
      <c r="G12" s="8">
        <v>11</v>
      </c>
      <c r="H12" s="8">
        <v>19.5</v>
      </c>
      <c r="I12" s="8">
        <v>12</v>
      </c>
      <c r="J12" s="8">
        <f t="shared" si="0"/>
        <v>234</v>
      </c>
      <c r="K12" s="21" t="s">
        <v>502</v>
      </c>
      <c r="L12" s="21"/>
      <c r="M12" s="21"/>
    </row>
    <row r="13" ht="36" customHeight="1" spans="1:13">
      <c r="A13" s="8">
        <v>9</v>
      </c>
      <c r="B13" s="13">
        <v>43476</v>
      </c>
      <c r="C13" s="14" t="s">
        <v>510</v>
      </c>
      <c r="D13" s="15"/>
      <c r="E13" s="16" t="s">
        <v>483</v>
      </c>
      <c r="F13" s="51">
        <v>230</v>
      </c>
      <c r="G13" s="8">
        <v>11</v>
      </c>
      <c r="H13" s="8">
        <v>78.5</v>
      </c>
      <c r="I13" s="8">
        <v>12</v>
      </c>
      <c r="J13" s="8">
        <f t="shared" si="0"/>
        <v>942</v>
      </c>
      <c r="K13" s="21" t="s">
        <v>502</v>
      </c>
      <c r="L13" s="21"/>
      <c r="M13" s="21"/>
    </row>
    <row r="14" ht="44.1" customHeight="1" spans="1:13">
      <c r="A14" s="8">
        <v>10</v>
      </c>
      <c r="B14" s="13">
        <v>43478</v>
      </c>
      <c r="C14" s="14" t="s">
        <v>511</v>
      </c>
      <c r="D14" s="15"/>
      <c r="E14" s="16" t="s">
        <v>483</v>
      </c>
      <c r="F14" s="8">
        <v>300</v>
      </c>
      <c r="G14" s="8">
        <v>11</v>
      </c>
      <c r="H14" s="8">
        <v>97</v>
      </c>
      <c r="I14" s="8">
        <v>12</v>
      </c>
      <c r="J14" s="8">
        <f t="shared" si="0"/>
        <v>1164</v>
      </c>
      <c r="K14" s="21" t="s">
        <v>502</v>
      </c>
      <c r="L14" s="21"/>
      <c r="M14" s="21"/>
    </row>
    <row r="15" ht="45" customHeight="1" spans="1:13">
      <c r="A15" s="8">
        <v>11</v>
      </c>
      <c r="B15" s="13">
        <v>43479</v>
      </c>
      <c r="C15" s="14" t="s">
        <v>512</v>
      </c>
      <c r="D15" s="15"/>
      <c r="E15" s="16" t="s">
        <v>483</v>
      </c>
      <c r="F15" s="71">
        <v>537</v>
      </c>
      <c r="G15" s="8">
        <v>11</v>
      </c>
      <c r="H15" s="8">
        <v>135</v>
      </c>
      <c r="I15" s="8">
        <v>12</v>
      </c>
      <c r="J15" s="8">
        <f t="shared" si="0"/>
        <v>1620</v>
      </c>
      <c r="K15" s="21" t="s">
        <v>502</v>
      </c>
      <c r="L15" s="21"/>
      <c r="M15" s="21"/>
    </row>
    <row r="16" ht="42" customHeight="1" spans="1:13">
      <c r="A16" s="8">
        <v>12</v>
      </c>
      <c r="B16" s="13">
        <v>43480</v>
      </c>
      <c r="C16" s="14" t="s">
        <v>513</v>
      </c>
      <c r="D16" s="15"/>
      <c r="E16" s="16" t="s">
        <v>483</v>
      </c>
      <c r="F16" s="8">
        <v>540</v>
      </c>
      <c r="G16" s="8">
        <v>10</v>
      </c>
      <c r="H16" s="8">
        <v>130</v>
      </c>
      <c r="I16" s="8">
        <v>12</v>
      </c>
      <c r="J16" s="8">
        <f t="shared" si="0"/>
        <v>1560</v>
      </c>
      <c r="K16" s="21" t="s">
        <v>514</v>
      </c>
      <c r="L16" s="21"/>
      <c r="M16" s="21"/>
    </row>
    <row r="17" ht="44.1" customHeight="1" spans="1:13">
      <c r="A17" s="8">
        <v>13</v>
      </c>
      <c r="B17" s="13">
        <v>43481</v>
      </c>
      <c r="C17" s="14" t="s">
        <v>515</v>
      </c>
      <c r="D17" s="15"/>
      <c r="E17" s="16" t="s">
        <v>483</v>
      </c>
      <c r="F17" s="8">
        <v>262</v>
      </c>
      <c r="G17" s="8">
        <v>11</v>
      </c>
      <c r="H17" s="8">
        <v>89.5</v>
      </c>
      <c r="I17" s="8">
        <v>12</v>
      </c>
      <c r="J17" s="8">
        <f t="shared" si="0"/>
        <v>1074</v>
      </c>
      <c r="K17" s="21" t="s">
        <v>502</v>
      </c>
      <c r="L17" s="21"/>
      <c r="M17" s="21"/>
    </row>
    <row r="18" ht="36" customHeight="1" spans="1:13">
      <c r="A18" s="8">
        <v>14</v>
      </c>
      <c r="B18" s="13">
        <v>43482</v>
      </c>
      <c r="C18" s="14" t="s">
        <v>516</v>
      </c>
      <c r="D18" s="15"/>
      <c r="E18" s="16" t="s">
        <v>483</v>
      </c>
      <c r="F18" s="8">
        <v>315</v>
      </c>
      <c r="G18" s="8">
        <v>11</v>
      </c>
      <c r="H18" s="8">
        <v>125.5</v>
      </c>
      <c r="I18" s="8">
        <v>12</v>
      </c>
      <c r="J18" s="8">
        <f t="shared" si="0"/>
        <v>1506</v>
      </c>
      <c r="K18" s="21" t="s">
        <v>502</v>
      </c>
      <c r="L18" s="21"/>
      <c r="M18" s="21"/>
    </row>
    <row r="19" ht="38.25" customHeight="1" spans="1:13">
      <c r="A19" s="8">
        <v>15</v>
      </c>
      <c r="B19" s="13">
        <v>43483</v>
      </c>
      <c r="C19" s="14" t="s">
        <v>517</v>
      </c>
      <c r="D19" s="15"/>
      <c r="E19" s="16" t="s">
        <v>483</v>
      </c>
      <c r="F19" s="8">
        <v>245</v>
      </c>
      <c r="G19" s="8">
        <v>11</v>
      </c>
      <c r="H19" s="8">
        <v>93</v>
      </c>
      <c r="I19" s="8">
        <v>12</v>
      </c>
      <c r="J19" s="8">
        <f t="shared" si="0"/>
        <v>1116</v>
      </c>
      <c r="K19" s="21" t="s">
        <v>502</v>
      </c>
      <c r="L19" s="21"/>
      <c r="M19" s="21"/>
    </row>
    <row r="20" ht="42" customHeight="1" spans="1:13">
      <c r="A20" s="8">
        <v>16</v>
      </c>
      <c r="B20" s="13">
        <v>43484</v>
      </c>
      <c r="C20" s="14" t="s">
        <v>518</v>
      </c>
      <c r="D20" s="15"/>
      <c r="E20" s="16" t="s">
        <v>483</v>
      </c>
      <c r="F20" s="8">
        <v>300</v>
      </c>
      <c r="G20" s="51">
        <v>10</v>
      </c>
      <c r="H20" s="51">
        <v>122.5</v>
      </c>
      <c r="I20" s="51">
        <v>12</v>
      </c>
      <c r="J20" s="8">
        <f t="shared" si="0"/>
        <v>1470</v>
      </c>
      <c r="K20" s="21" t="s">
        <v>519</v>
      </c>
      <c r="L20" s="21"/>
      <c r="M20" s="21"/>
    </row>
    <row r="21" ht="33.75" customHeight="1" spans="1:13">
      <c r="A21" s="8">
        <v>17</v>
      </c>
      <c r="B21" s="13">
        <v>43485</v>
      </c>
      <c r="C21" s="14" t="s">
        <v>520</v>
      </c>
      <c r="D21" s="15"/>
      <c r="E21" s="16" t="s">
        <v>483</v>
      </c>
      <c r="F21" s="8">
        <v>240</v>
      </c>
      <c r="G21" s="8">
        <v>10</v>
      </c>
      <c r="H21" s="8">
        <v>82</v>
      </c>
      <c r="I21" s="8">
        <v>12</v>
      </c>
      <c r="J21" s="8">
        <f t="shared" si="0"/>
        <v>984</v>
      </c>
      <c r="K21" s="21" t="s">
        <v>519</v>
      </c>
      <c r="L21" s="21"/>
      <c r="M21" s="21"/>
    </row>
    <row r="22" ht="42" customHeight="1" spans="1:13">
      <c r="A22" s="8">
        <v>18</v>
      </c>
      <c r="B22" s="13">
        <v>43486</v>
      </c>
      <c r="C22" s="14" t="s">
        <v>505</v>
      </c>
      <c r="D22" s="15"/>
      <c r="E22" s="16" t="s">
        <v>483</v>
      </c>
      <c r="F22" s="8">
        <v>200</v>
      </c>
      <c r="G22" s="8">
        <v>10</v>
      </c>
      <c r="H22" s="8">
        <v>53</v>
      </c>
      <c r="I22" s="8">
        <v>12</v>
      </c>
      <c r="J22" s="8">
        <f t="shared" si="0"/>
        <v>636</v>
      </c>
      <c r="K22" s="21" t="s">
        <v>519</v>
      </c>
      <c r="L22" s="21"/>
      <c r="M22" s="21"/>
    </row>
    <row r="23" ht="45" customHeight="1" spans="1:13">
      <c r="A23" s="8">
        <v>19</v>
      </c>
      <c r="B23" s="13">
        <v>43487</v>
      </c>
      <c r="C23" s="14" t="s">
        <v>520</v>
      </c>
      <c r="D23" s="15"/>
      <c r="E23" s="16" t="s">
        <v>483</v>
      </c>
      <c r="F23" s="8">
        <v>100</v>
      </c>
      <c r="G23" s="8">
        <v>10</v>
      </c>
      <c r="H23" s="8">
        <v>44.5</v>
      </c>
      <c r="I23" s="8">
        <v>12</v>
      </c>
      <c r="J23" s="8">
        <f t="shared" si="0"/>
        <v>534</v>
      </c>
      <c r="K23" s="21" t="s">
        <v>521</v>
      </c>
      <c r="L23" s="21"/>
      <c r="M23" s="21"/>
    </row>
    <row r="24" ht="40.5" customHeight="1" spans="1:13">
      <c r="A24" s="8">
        <v>20</v>
      </c>
      <c r="B24" s="13">
        <v>43488</v>
      </c>
      <c r="C24" s="14" t="s">
        <v>522</v>
      </c>
      <c r="D24" s="15"/>
      <c r="E24" s="16" t="s">
        <v>483</v>
      </c>
      <c r="F24" s="8">
        <v>149</v>
      </c>
      <c r="G24" s="8">
        <v>10</v>
      </c>
      <c r="H24" s="8">
        <v>63.5</v>
      </c>
      <c r="I24" s="8">
        <v>12</v>
      </c>
      <c r="J24" s="8">
        <f t="shared" si="0"/>
        <v>762</v>
      </c>
      <c r="K24" s="21" t="s">
        <v>523</v>
      </c>
      <c r="L24" s="21"/>
      <c r="M24" s="21"/>
    </row>
    <row r="25" ht="39.75" customHeight="1" spans="1:13">
      <c r="A25" s="8">
        <v>21</v>
      </c>
      <c r="B25" s="13">
        <v>43489</v>
      </c>
      <c r="C25" s="14" t="s">
        <v>524</v>
      </c>
      <c r="D25" s="15"/>
      <c r="E25" s="16" t="s">
        <v>483</v>
      </c>
      <c r="F25" s="8">
        <v>578</v>
      </c>
      <c r="G25" s="51">
        <v>11</v>
      </c>
      <c r="H25" s="51">
        <v>33</v>
      </c>
      <c r="I25" s="51">
        <v>12</v>
      </c>
      <c r="J25" s="8">
        <f t="shared" si="0"/>
        <v>396</v>
      </c>
      <c r="K25" s="21" t="s">
        <v>525</v>
      </c>
      <c r="L25" s="21"/>
      <c r="M25" s="21"/>
    </row>
    <row r="26" ht="36.75" customHeight="1" spans="1:13">
      <c r="A26" s="8">
        <v>22</v>
      </c>
      <c r="B26" s="13">
        <v>43490</v>
      </c>
      <c r="C26" s="14" t="s">
        <v>424</v>
      </c>
      <c r="D26" s="15"/>
      <c r="E26" s="16" t="s">
        <v>483</v>
      </c>
      <c r="F26" s="8">
        <v>500</v>
      </c>
      <c r="G26" s="8">
        <v>11</v>
      </c>
      <c r="H26" s="8">
        <v>16</v>
      </c>
      <c r="I26" s="8">
        <v>12</v>
      </c>
      <c r="J26" s="8">
        <f t="shared" si="0"/>
        <v>192</v>
      </c>
      <c r="K26" s="21" t="s">
        <v>525</v>
      </c>
      <c r="L26" s="21"/>
      <c r="M26" s="21"/>
    </row>
    <row r="27" ht="38.1" customHeight="1" spans="1:13">
      <c r="A27" s="8">
        <v>23</v>
      </c>
      <c r="B27" s="13">
        <v>43491</v>
      </c>
      <c r="C27" s="14" t="s">
        <v>526</v>
      </c>
      <c r="D27" s="15"/>
      <c r="E27" s="16" t="s">
        <v>483</v>
      </c>
      <c r="F27" s="8">
        <v>2200</v>
      </c>
      <c r="G27" s="8">
        <v>11</v>
      </c>
      <c r="H27" s="8">
        <v>72</v>
      </c>
      <c r="I27" s="8">
        <v>12</v>
      </c>
      <c r="J27" s="8">
        <f t="shared" si="0"/>
        <v>864</v>
      </c>
      <c r="K27" s="21" t="s">
        <v>525</v>
      </c>
      <c r="L27" s="21"/>
      <c r="M27" s="21"/>
    </row>
    <row r="28" ht="33" customHeight="1" spans="1:13">
      <c r="A28" s="8">
        <v>24</v>
      </c>
      <c r="B28" s="13">
        <v>43493</v>
      </c>
      <c r="C28" s="14" t="s">
        <v>527</v>
      </c>
      <c r="D28" s="15"/>
      <c r="E28" s="16" t="s">
        <v>483</v>
      </c>
      <c r="F28" s="8">
        <v>800</v>
      </c>
      <c r="G28" s="8">
        <v>11</v>
      </c>
      <c r="H28" s="8">
        <v>34</v>
      </c>
      <c r="I28" s="8">
        <v>12</v>
      </c>
      <c r="J28" s="8">
        <f t="shared" si="0"/>
        <v>408</v>
      </c>
      <c r="K28" s="21" t="s">
        <v>525</v>
      </c>
      <c r="L28" s="21"/>
      <c r="M28" s="21"/>
    </row>
    <row r="29" ht="36.95" customHeight="1" spans="1:13">
      <c r="A29" s="8">
        <v>25</v>
      </c>
      <c r="B29" s="13">
        <v>43494</v>
      </c>
      <c r="C29" s="14" t="s">
        <v>528</v>
      </c>
      <c r="D29" s="15"/>
      <c r="E29" s="16" t="s">
        <v>483</v>
      </c>
      <c r="F29" s="8">
        <v>324</v>
      </c>
      <c r="G29" s="8">
        <v>11</v>
      </c>
      <c r="H29" s="8">
        <v>58</v>
      </c>
      <c r="I29" s="8">
        <v>12</v>
      </c>
      <c r="J29" s="8">
        <f t="shared" si="0"/>
        <v>696</v>
      </c>
      <c r="K29" s="21" t="s">
        <v>525</v>
      </c>
      <c r="L29" s="21"/>
      <c r="M29" s="21"/>
    </row>
    <row r="30" ht="47.1" customHeight="1" spans="1:13">
      <c r="A30" s="8">
        <v>26</v>
      </c>
      <c r="B30" s="13">
        <v>43495</v>
      </c>
      <c r="C30" s="14" t="s">
        <v>386</v>
      </c>
      <c r="D30" s="15"/>
      <c r="E30" s="16" t="s">
        <v>483</v>
      </c>
      <c r="F30" s="8">
        <v>240</v>
      </c>
      <c r="G30" s="8">
        <v>11</v>
      </c>
      <c r="H30" s="8">
        <v>91</v>
      </c>
      <c r="I30" s="8">
        <v>12</v>
      </c>
      <c r="J30" s="8">
        <f t="shared" si="0"/>
        <v>1092</v>
      </c>
      <c r="K30" s="21" t="s">
        <v>525</v>
      </c>
      <c r="L30" s="21"/>
      <c r="M30" s="21"/>
    </row>
    <row r="31" ht="33" customHeight="1" spans="1:13">
      <c r="A31" s="8">
        <v>27</v>
      </c>
      <c r="B31" s="13">
        <v>43496</v>
      </c>
      <c r="C31" s="76" t="s">
        <v>529</v>
      </c>
      <c r="D31" s="77"/>
      <c r="E31" s="16"/>
      <c r="F31" s="8"/>
      <c r="G31" s="51">
        <v>11</v>
      </c>
      <c r="H31" s="51">
        <v>80</v>
      </c>
      <c r="I31" s="51">
        <v>10</v>
      </c>
      <c r="J31" s="8">
        <f t="shared" si="0"/>
        <v>800</v>
      </c>
      <c r="K31" s="21" t="s">
        <v>525</v>
      </c>
      <c r="L31" s="21"/>
      <c r="M31" s="21"/>
    </row>
    <row r="32" ht="47.1" customHeight="1" spans="1:13">
      <c r="A32" s="8">
        <v>28</v>
      </c>
      <c r="B32" s="13"/>
      <c r="C32" s="21"/>
      <c r="D32" s="21"/>
      <c r="E32" s="16"/>
      <c r="F32" s="8"/>
      <c r="G32" s="78"/>
      <c r="H32" s="78"/>
      <c r="I32" s="78"/>
      <c r="J32" s="8">
        <f t="shared" si="0"/>
        <v>0</v>
      </c>
      <c r="K32" s="21"/>
      <c r="L32" s="21"/>
      <c r="M32" s="21"/>
    </row>
    <row r="33" ht="30.95" customHeight="1" spans="1:13">
      <c r="A33" s="8">
        <v>29</v>
      </c>
      <c r="B33" s="13"/>
      <c r="C33" s="76"/>
      <c r="D33" s="77"/>
      <c r="E33" s="16"/>
      <c r="F33" s="8"/>
      <c r="G33" s="78"/>
      <c r="H33" s="78"/>
      <c r="I33" s="78"/>
      <c r="J33" s="8">
        <f t="shared" si="0"/>
        <v>0</v>
      </c>
      <c r="K33" s="21"/>
      <c r="L33" s="21"/>
      <c r="M33" s="21"/>
    </row>
    <row r="34" ht="37.5" customHeight="1" spans="1:13">
      <c r="A34" s="12">
        <v>48</v>
      </c>
      <c r="B34" s="53" t="s">
        <v>74</v>
      </c>
      <c r="C34" s="14"/>
      <c r="D34" s="15"/>
      <c r="E34" s="54"/>
      <c r="F34" s="16">
        <f>SUM(F5:F33)</f>
        <v>10503</v>
      </c>
      <c r="G34" s="16"/>
      <c r="H34" s="16">
        <f>SUM(H5:H33)</f>
        <v>2003</v>
      </c>
      <c r="I34" s="16"/>
      <c r="J34" s="16">
        <f>SUM(J5:J33)</f>
        <v>23876</v>
      </c>
      <c r="K34" s="14"/>
      <c r="L34" s="32"/>
      <c r="M34" s="15"/>
    </row>
    <row r="35" ht="33" customHeight="1" spans="1:13">
      <c r="A35" s="12">
        <v>49</v>
      </c>
      <c r="B35" s="20" t="s">
        <v>132</v>
      </c>
      <c r="C35" s="72"/>
      <c r="D35" s="73"/>
      <c r="E35" s="22" t="s">
        <v>133</v>
      </c>
      <c r="F35" s="23"/>
      <c r="G35" s="24"/>
      <c r="H35" s="22" t="s">
        <v>134</v>
      </c>
      <c r="I35" s="23"/>
      <c r="J35" s="23"/>
      <c r="K35" s="23"/>
      <c r="L35" s="23"/>
      <c r="M35" s="34"/>
    </row>
  </sheetData>
  <mergeCells count="69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H35:M35"/>
    <mergeCell ref="A1:M2"/>
  </mergeCells>
  <printOptions horizontalCentered="1"/>
  <pageMargins left="0.393700787401575" right="0.393700787401575" top="0.78740157480315" bottom="0.393700787401575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C7" workbookViewId="0">
      <selection activeCell="K13" sqref="K13:M13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530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531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43497.1</v>
      </c>
      <c r="C5" s="14" t="s">
        <v>36</v>
      </c>
      <c r="D5" s="15"/>
      <c r="E5" s="16" t="s">
        <v>532</v>
      </c>
      <c r="F5" s="8"/>
      <c r="G5" s="8">
        <v>11</v>
      </c>
      <c r="H5" s="8">
        <v>27.5</v>
      </c>
      <c r="I5" s="8">
        <v>10</v>
      </c>
      <c r="J5" s="8">
        <f>I5*H5</f>
        <v>275</v>
      </c>
      <c r="K5" s="21" t="s">
        <v>533</v>
      </c>
      <c r="L5" s="21"/>
      <c r="M5" s="21"/>
    </row>
    <row r="6" ht="38.25" customHeight="1" spans="1:13">
      <c r="A6" s="12">
        <v>2</v>
      </c>
      <c r="B6" s="13">
        <v>43506</v>
      </c>
      <c r="C6" s="14" t="s">
        <v>330</v>
      </c>
      <c r="D6" s="15"/>
      <c r="E6" s="16" t="s">
        <v>532</v>
      </c>
      <c r="F6" s="8">
        <v>300</v>
      </c>
      <c r="G6" s="8">
        <v>12</v>
      </c>
      <c r="H6" s="8">
        <v>36</v>
      </c>
      <c r="I6" s="8">
        <v>12</v>
      </c>
      <c r="J6" s="8">
        <f t="shared" ref="J6:J22" si="0">I6*H6</f>
        <v>432</v>
      </c>
      <c r="K6" s="14" t="s">
        <v>499</v>
      </c>
      <c r="L6" s="32"/>
      <c r="M6" s="15"/>
    </row>
    <row r="7" ht="45" customHeight="1" spans="1:13">
      <c r="A7" s="12">
        <v>4</v>
      </c>
      <c r="B7" s="13">
        <v>43507</v>
      </c>
      <c r="C7" s="14" t="s">
        <v>534</v>
      </c>
      <c r="D7" s="15"/>
      <c r="E7" s="16" t="s">
        <v>532</v>
      </c>
      <c r="F7" s="8">
        <v>320</v>
      </c>
      <c r="G7" s="8">
        <v>11</v>
      </c>
      <c r="H7" s="8">
        <v>38.5</v>
      </c>
      <c r="I7" s="8">
        <v>12</v>
      </c>
      <c r="J7" s="8">
        <f t="shared" si="0"/>
        <v>462</v>
      </c>
      <c r="K7" s="14" t="s">
        <v>535</v>
      </c>
      <c r="L7" s="32"/>
      <c r="M7" s="15"/>
    </row>
    <row r="8" ht="38.25" customHeight="1" spans="1:13">
      <c r="A8" s="12">
        <v>5</v>
      </c>
      <c r="B8" s="13">
        <v>43508</v>
      </c>
      <c r="C8" s="14" t="s">
        <v>536</v>
      </c>
      <c r="D8" s="15"/>
      <c r="E8" s="16" t="s">
        <v>532</v>
      </c>
      <c r="F8" s="8">
        <v>120</v>
      </c>
      <c r="G8" s="8">
        <v>11</v>
      </c>
      <c r="H8" s="8">
        <v>46</v>
      </c>
      <c r="I8" s="8">
        <v>12</v>
      </c>
      <c r="J8" s="8">
        <f t="shared" si="0"/>
        <v>552</v>
      </c>
      <c r="K8" s="14" t="s">
        <v>537</v>
      </c>
      <c r="L8" s="32"/>
      <c r="M8" s="15"/>
    </row>
    <row r="9" ht="39.75" customHeight="1" spans="1:13">
      <c r="A9" s="12">
        <v>6</v>
      </c>
      <c r="B9" s="13">
        <v>43509</v>
      </c>
      <c r="C9" s="14" t="s">
        <v>538</v>
      </c>
      <c r="D9" s="15"/>
      <c r="E9" s="16" t="s">
        <v>532</v>
      </c>
      <c r="F9" s="8">
        <v>400</v>
      </c>
      <c r="G9" s="8">
        <v>11</v>
      </c>
      <c r="H9" s="8">
        <v>76.5</v>
      </c>
      <c r="I9" s="8">
        <v>12</v>
      </c>
      <c r="J9" s="8">
        <f t="shared" si="0"/>
        <v>918</v>
      </c>
      <c r="K9" s="14" t="s">
        <v>539</v>
      </c>
      <c r="L9" s="32"/>
      <c r="M9" s="15"/>
    </row>
    <row r="10" ht="42" customHeight="1" spans="1:13">
      <c r="A10" s="12">
        <v>7</v>
      </c>
      <c r="B10" s="13">
        <v>43510</v>
      </c>
      <c r="C10" s="14" t="s">
        <v>490</v>
      </c>
      <c r="D10" s="15"/>
      <c r="E10" s="16" t="s">
        <v>532</v>
      </c>
      <c r="F10" s="8">
        <v>120</v>
      </c>
      <c r="G10" s="8">
        <v>12</v>
      </c>
      <c r="H10" s="8">
        <v>30</v>
      </c>
      <c r="I10" s="8">
        <v>12</v>
      </c>
      <c r="J10" s="8">
        <f t="shared" si="0"/>
        <v>360</v>
      </c>
      <c r="K10" s="14" t="s">
        <v>540</v>
      </c>
      <c r="L10" s="32"/>
      <c r="M10" s="15"/>
    </row>
    <row r="11" ht="42" customHeight="1" spans="1:13">
      <c r="A11" s="12">
        <v>8</v>
      </c>
      <c r="B11" s="13">
        <v>43512</v>
      </c>
      <c r="C11" s="14" t="s">
        <v>490</v>
      </c>
      <c r="D11" s="15"/>
      <c r="E11" s="16" t="s">
        <v>532</v>
      </c>
      <c r="F11" s="8">
        <v>220</v>
      </c>
      <c r="G11" s="8">
        <v>13</v>
      </c>
      <c r="H11" s="8">
        <v>52</v>
      </c>
      <c r="I11" s="8">
        <v>12</v>
      </c>
      <c r="J11" s="8">
        <f t="shared" si="0"/>
        <v>624</v>
      </c>
      <c r="K11" s="14" t="s">
        <v>484</v>
      </c>
      <c r="L11" s="32"/>
      <c r="M11" s="15"/>
    </row>
    <row r="12" ht="39" customHeight="1" spans="1:13">
      <c r="A12" s="12">
        <v>9</v>
      </c>
      <c r="B12" s="13">
        <v>43513</v>
      </c>
      <c r="C12" s="14" t="s">
        <v>490</v>
      </c>
      <c r="D12" s="15"/>
      <c r="E12" s="16" t="s">
        <v>532</v>
      </c>
      <c r="F12" s="8">
        <v>460</v>
      </c>
      <c r="G12" s="8">
        <v>12</v>
      </c>
      <c r="H12" s="8">
        <v>78</v>
      </c>
      <c r="I12" s="8">
        <v>12</v>
      </c>
      <c r="J12" s="8">
        <f t="shared" si="0"/>
        <v>936</v>
      </c>
      <c r="K12" s="14" t="s">
        <v>499</v>
      </c>
      <c r="L12" s="32"/>
      <c r="M12" s="15"/>
    </row>
    <row r="13" ht="39" customHeight="1" spans="1:13">
      <c r="A13" s="12">
        <v>10</v>
      </c>
      <c r="B13" s="13">
        <v>43514</v>
      </c>
      <c r="C13" s="14" t="s">
        <v>541</v>
      </c>
      <c r="D13" s="15"/>
      <c r="E13" s="16" t="s">
        <v>532</v>
      </c>
      <c r="F13" s="8">
        <v>380</v>
      </c>
      <c r="G13" s="8">
        <v>13</v>
      </c>
      <c r="H13" s="8">
        <v>78</v>
      </c>
      <c r="I13" s="8">
        <v>12</v>
      </c>
      <c r="J13" s="8">
        <f t="shared" si="0"/>
        <v>936</v>
      </c>
      <c r="K13" s="14" t="s">
        <v>484</v>
      </c>
      <c r="L13" s="32"/>
      <c r="M13" s="15"/>
    </row>
    <row r="14" ht="37.5" customHeight="1" spans="1:13">
      <c r="A14" s="12">
        <v>11</v>
      </c>
      <c r="B14" s="13">
        <v>43515</v>
      </c>
      <c r="C14" s="14" t="s">
        <v>542</v>
      </c>
      <c r="D14" s="15"/>
      <c r="E14" s="16" t="s">
        <v>532</v>
      </c>
      <c r="F14" s="8"/>
      <c r="G14" s="8">
        <v>7</v>
      </c>
      <c r="H14" s="8">
        <v>25</v>
      </c>
      <c r="I14" s="8">
        <v>10</v>
      </c>
      <c r="J14" s="8">
        <f t="shared" si="0"/>
        <v>250</v>
      </c>
      <c r="K14" s="14" t="s">
        <v>543</v>
      </c>
      <c r="L14" s="32"/>
      <c r="M14" s="15"/>
    </row>
    <row r="15" ht="37.5" customHeight="1" spans="1:13">
      <c r="A15" s="12">
        <v>12</v>
      </c>
      <c r="B15" s="13">
        <v>43516</v>
      </c>
      <c r="C15" s="14" t="s">
        <v>160</v>
      </c>
      <c r="D15" s="15"/>
      <c r="E15" s="16" t="s">
        <v>532</v>
      </c>
      <c r="F15" s="8">
        <v>120</v>
      </c>
      <c r="G15" s="8">
        <v>10</v>
      </c>
      <c r="H15" s="8">
        <v>35</v>
      </c>
      <c r="I15" s="8">
        <v>12</v>
      </c>
      <c r="J15" s="8">
        <f t="shared" si="0"/>
        <v>420</v>
      </c>
      <c r="K15" s="14" t="s">
        <v>544</v>
      </c>
      <c r="L15" s="32"/>
      <c r="M15" s="15"/>
    </row>
    <row r="16" ht="42" customHeight="1" spans="1:13">
      <c r="A16" s="12">
        <v>13</v>
      </c>
      <c r="B16" s="13">
        <v>43518</v>
      </c>
      <c r="C16" s="14" t="s">
        <v>160</v>
      </c>
      <c r="D16" s="15"/>
      <c r="E16" s="16" t="s">
        <v>532</v>
      </c>
      <c r="F16" s="8">
        <v>590</v>
      </c>
      <c r="G16" s="8">
        <v>12</v>
      </c>
      <c r="H16" s="8">
        <v>66</v>
      </c>
      <c r="I16" s="8">
        <v>12</v>
      </c>
      <c r="J16" s="8">
        <f t="shared" si="0"/>
        <v>792</v>
      </c>
      <c r="K16" s="14" t="s">
        <v>545</v>
      </c>
      <c r="L16" s="32"/>
      <c r="M16" s="15"/>
    </row>
    <row r="17" ht="44.1" customHeight="1" spans="1:13">
      <c r="A17" s="12">
        <v>14</v>
      </c>
      <c r="B17" s="13">
        <v>43519</v>
      </c>
      <c r="C17" s="14" t="s">
        <v>546</v>
      </c>
      <c r="D17" s="15"/>
      <c r="E17" s="16" t="s">
        <v>532</v>
      </c>
      <c r="F17" s="8">
        <v>496</v>
      </c>
      <c r="G17" s="8">
        <v>12</v>
      </c>
      <c r="H17" s="8">
        <v>78</v>
      </c>
      <c r="I17" s="8">
        <v>12</v>
      </c>
      <c r="J17" s="8">
        <f t="shared" si="0"/>
        <v>936</v>
      </c>
      <c r="K17" s="14" t="s">
        <v>547</v>
      </c>
      <c r="L17" s="32"/>
      <c r="M17" s="15"/>
    </row>
    <row r="18" ht="40.5" customHeight="1" spans="1:13">
      <c r="A18" s="12">
        <v>15</v>
      </c>
      <c r="B18" s="13">
        <v>43521</v>
      </c>
      <c r="C18" s="14" t="s">
        <v>160</v>
      </c>
      <c r="D18" s="15"/>
      <c r="E18" s="16" t="s">
        <v>532</v>
      </c>
      <c r="F18" s="8">
        <v>120</v>
      </c>
      <c r="G18" s="8">
        <v>13</v>
      </c>
      <c r="H18" s="8">
        <v>45.5</v>
      </c>
      <c r="I18" s="8">
        <v>12</v>
      </c>
      <c r="J18" s="8">
        <f t="shared" si="0"/>
        <v>546</v>
      </c>
      <c r="K18" s="14" t="s">
        <v>548</v>
      </c>
      <c r="L18" s="32"/>
      <c r="M18" s="15"/>
    </row>
    <row r="19" ht="38.25" customHeight="1" spans="1:13">
      <c r="A19" s="12">
        <v>16</v>
      </c>
      <c r="B19" s="13">
        <v>43522</v>
      </c>
      <c r="C19" s="14" t="s">
        <v>549</v>
      </c>
      <c r="D19" s="15"/>
      <c r="E19" s="16" t="s">
        <v>532</v>
      </c>
      <c r="F19" s="8">
        <v>200</v>
      </c>
      <c r="G19" s="8">
        <v>13</v>
      </c>
      <c r="H19" s="8">
        <v>84.5</v>
      </c>
      <c r="I19" s="8">
        <v>12</v>
      </c>
      <c r="J19" s="8">
        <f t="shared" si="0"/>
        <v>1014</v>
      </c>
      <c r="K19" s="14" t="s">
        <v>548</v>
      </c>
      <c r="L19" s="32"/>
      <c r="M19" s="15"/>
    </row>
    <row r="20" ht="42" customHeight="1" spans="1:13">
      <c r="A20" s="12">
        <v>17</v>
      </c>
      <c r="B20" s="13">
        <v>43523</v>
      </c>
      <c r="C20" s="14" t="s">
        <v>490</v>
      </c>
      <c r="D20" s="15"/>
      <c r="E20" s="16" t="s">
        <v>532</v>
      </c>
      <c r="F20" s="16">
        <v>230</v>
      </c>
      <c r="G20" s="8">
        <v>13</v>
      </c>
      <c r="H20" s="8">
        <v>104</v>
      </c>
      <c r="I20" s="8">
        <v>12</v>
      </c>
      <c r="J20" s="8">
        <f t="shared" si="0"/>
        <v>1248</v>
      </c>
      <c r="K20" s="14" t="s">
        <v>548</v>
      </c>
      <c r="L20" s="32"/>
      <c r="M20" s="15"/>
    </row>
    <row r="21" ht="33.75" customHeight="1" spans="1:13">
      <c r="A21" s="12">
        <v>18</v>
      </c>
      <c r="B21" s="13">
        <v>43524</v>
      </c>
      <c r="C21" s="14" t="s">
        <v>490</v>
      </c>
      <c r="D21" s="15"/>
      <c r="E21" s="16" t="s">
        <v>532</v>
      </c>
      <c r="F21" s="8">
        <v>220</v>
      </c>
      <c r="G21" s="8">
        <v>13</v>
      </c>
      <c r="H21" s="8">
        <v>52</v>
      </c>
      <c r="I21" s="8">
        <v>12</v>
      </c>
      <c r="J21" s="8">
        <f t="shared" si="0"/>
        <v>624</v>
      </c>
      <c r="K21" s="14" t="s">
        <v>548</v>
      </c>
      <c r="L21" s="32"/>
      <c r="M21" s="15"/>
    </row>
    <row r="22" ht="40.5" customHeight="1" spans="1:13">
      <c r="A22" s="12">
        <v>19</v>
      </c>
      <c r="B22" s="13"/>
      <c r="C22" s="14"/>
      <c r="D22" s="15"/>
      <c r="E22" s="16"/>
      <c r="F22" s="16"/>
      <c r="G22" s="8"/>
      <c r="H22" s="8"/>
      <c r="I22" s="8"/>
      <c r="J22" s="8">
        <f t="shared" si="0"/>
        <v>0</v>
      </c>
      <c r="K22" s="14"/>
      <c r="L22" s="32"/>
      <c r="M22" s="15"/>
    </row>
    <row r="23" ht="38.1" customHeight="1" spans="1:13">
      <c r="A23" s="12">
        <v>24</v>
      </c>
      <c r="B23" s="13"/>
      <c r="C23" s="14"/>
      <c r="D23" s="15"/>
      <c r="E23" s="16"/>
      <c r="F23" s="8"/>
      <c r="G23" s="8"/>
      <c r="H23" s="8"/>
      <c r="I23" s="8"/>
      <c r="J23" s="8"/>
      <c r="K23" s="14"/>
      <c r="L23" s="32"/>
      <c r="M23" s="15"/>
    </row>
    <row r="24" ht="38.1" customHeight="1" spans="1:13">
      <c r="A24" s="17">
        <v>25</v>
      </c>
      <c r="B24" s="13"/>
      <c r="C24" s="14"/>
      <c r="D24" s="15"/>
      <c r="E24" s="16"/>
      <c r="F24" s="16"/>
      <c r="G24" s="8"/>
      <c r="H24" s="8"/>
      <c r="I24" s="8"/>
      <c r="J24" s="8"/>
      <c r="K24" s="14"/>
      <c r="L24" s="32"/>
      <c r="M24" s="15"/>
    </row>
    <row r="25" ht="38.1" customHeight="1" spans="1:13">
      <c r="A25" s="12">
        <v>26</v>
      </c>
      <c r="B25" s="13"/>
      <c r="C25" s="14"/>
      <c r="D25" s="15"/>
      <c r="E25" s="16"/>
      <c r="F25" s="16"/>
      <c r="G25" s="8"/>
      <c r="H25" s="8"/>
      <c r="I25" s="8"/>
      <c r="J25" s="8"/>
      <c r="K25" s="14"/>
      <c r="L25" s="32"/>
      <c r="M25" s="15"/>
    </row>
    <row r="26" ht="52.5" customHeight="1" spans="1:13">
      <c r="A26" s="17">
        <v>27</v>
      </c>
      <c r="B26" s="75"/>
      <c r="C26" s="14"/>
      <c r="D26" s="15"/>
      <c r="E26" s="16"/>
      <c r="F26" s="16"/>
      <c r="G26" s="8"/>
      <c r="H26" s="8"/>
      <c r="I26" s="8"/>
      <c r="J26" s="8"/>
      <c r="K26" s="21"/>
      <c r="L26" s="21"/>
      <c r="M26" s="21"/>
    </row>
    <row r="27" ht="33.75" customHeight="1" spans="1:13">
      <c r="A27" s="12"/>
      <c r="B27" s="18" t="s">
        <v>74</v>
      </c>
      <c r="C27" s="14"/>
      <c r="D27" s="15"/>
      <c r="E27" s="19"/>
      <c r="F27" s="8">
        <f>SUM(F5:F26)</f>
        <v>4296</v>
      </c>
      <c r="G27" s="8"/>
      <c r="H27" s="8">
        <f>SUM(H5:H26)</f>
        <v>952.5</v>
      </c>
      <c r="I27" s="8"/>
      <c r="J27" s="8">
        <f>SUM(J5:J26)</f>
        <v>11325</v>
      </c>
      <c r="K27" s="10"/>
      <c r="L27" s="10"/>
      <c r="M27" s="10"/>
    </row>
    <row r="28" ht="40.5" customHeight="1" spans="1:13">
      <c r="A28" s="12">
        <v>40</v>
      </c>
      <c r="B28" s="20" t="s">
        <v>132</v>
      </c>
      <c r="C28" s="10"/>
      <c r="D28" s="10"/>
      <c r="E28" s="22" t="s">
        <v>133</v>
      </c>
      <c r="F28" s="23"/>
      <c r="G28" s="24"/>
      <c r="H28" s="22" t="s">
        <v>134</v>
      </c>
      <c r="I28" s="23"/>
      <c r="J28" s="23"/>
      <c r="K28" s="23"/>
      <c r="L28" s="23"/>
      <c r="M28" s="34"/>
    </row>
    <row r="29" ht="14.25" spans="3:4">
      <c r="C29" s="26"/>
      <c r="D29" s="26"/>
    </row>
  </sheetData>
  <mergeCells count="55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E28:G28"/>
    <mergeCell ref="H28:M28"/>
    <mergeCell ref="A1:M2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4" workbookViewId="0">
      <selection activeCell="A1" sqref="$A1:$XFD1048576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5.625" customWidth="1"/>
    <col min="9" max="9" width="5.875" customWidth="1"/>
    <col min="10" max="10" width="8.75" customWidth="1"/>
    <col min="11" max="11" width="13.25" customWidth="1"/>
    <col min="12" max="12" width="19.625" customWidth="1"/>
    <col min="13" max="13" width="9.37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3" t="s">
        <v>1</v>
      </c>
      <c r="B3" s="44"/>
      <c r="C3" s="44"/>
      <c r="D3" s="44"/>
      <c r="E3" s="45"/>
      <c r="F3" s="6" t="s">
        <v>550</v>
      </c>
      <c r="G3" s="6"/>
      <c r="H3" s="6"/>
      <c r="I3" s="6"/>
      <c r="J3" s="6"/>
      <c r="K3" s="29"/>
      <c r="L3" s="29"/>
      <c r="M3" s="74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42.75" customHeight="1" spans="1:13">
      <c r="A5" s="12">
        <v>1</v>
      </c>
      <c r="B5" s="13">
        <v>43497.1</v>
      </c>
      <c r="C5" s="14" t="s">
        <v>36</v>
      </c>
      <c r="D5" s="15"/>
      <c r="E5" s="16"/>
      <c r="F5" s="8"/>
      <c r="G5" s="8">
        <v>4</v>
      </c>
      <c r="H5" s="8">
        <v>10</v>
      </c>
      <c r="I5" s="8">
        <v>10</v>
      </c>
      <c r="J5" s="8">
        <f>I5*H5</f>
        <v>100</v>
      </c>
      <c r="K5" s="21" t="s">
        <v>551</v>
      </c>
      <c r="L5" s="21"/>
      <c r="M5" s="21"/>
    </row>
    <row r="6" ht="48.75" customHeight="1" spans="1:13">
      <c r="A6" s="8">
        <v>2</v>
      </c>
      <c r="B6" s="13">
        <v>43506</v>
      </c>
      <c r="C6" s="14" t="s">
        <v>552</v>
      </c>
      <c r="D6" s="15"/>
      <c r="E6" s="16" t="s">
        <v>553</v>
      </c>
      <c r="F6" s="51">
        <v>600</v>
      </c>
      <c r="G6" s="51">
        <v>9</v>
      </c>
      <c r="H6" s="51">
        <v>70.5</v>
      </c>
      <c r="I6" s="51">
        <v>12</v>
      </c>
      <c r="J6" s="8">
        <f t="shared" ref="J6:J23" si="0">I6*H6</f>
        <v>846</v>
      </c>
      <c r="K6" s="21" t="s">
        <v>554</v>
      </c>
      <c r="L6" s="21"/>
      <c r="M6" s="21"/>
    </row>
    <row r="7" ht="41.25" customHeight="1" spans="1:13">
      <c r="A7" s="8">
        <v>3</v>
      </c>
      <c r="B7" s="13">
        <v>43507</v>
      </c>
      <c r="C7" s="14" t="s">
        <v>425</v>
      </c>
      <c r="D7" s="15"/>
      <c r="E7" s="16" t="s">
        <v>553</v>
      </c>
      <c r="F7" s="8">
        <v>370</v>
      </c>
      <c r="G7" s="8">
        <v>9</v>
      </c>
      <c r="H7" s="8">
        <v>52</v>
      </c>
      <c r="I7" s="8">
        <v>12</v>
      </c>
      <c r="J7" s="8">
        <f t="shared" si="0"/>
        <v>624</v>
      </c>
      <c r="K7" s="21" t="s">
        <v>554</v>
      </c>
      <c r="L7" s="21"/>
      <c r="M7" s="21"/>
    </row>
    <row r="8" ht="38.25" customHeight="1" spans="1:13">
      <c r="A8" s="8">
        <v>4</v>
      </c>
      <c r="B8" s="13">
        <v>43508</v>
      </c>
      <c r="C8" s="14" t="s">
        <v>555</v>
      </c>
      <c r="D8" s="15"/>
      <c r="E8" s="16" t="s">
        <v>553</v>
      </c>
      <c r="F8" s="8">
        <v>200</v>
      </c>
      <c r="G8" s="8">
        <v>8</v>
      </c>
      <c r="H8" s="8">
        <v>60.5</v>
      </c>
      <c r="I8" s="8">
        <v>12</v>
      </c>
      <c r="J8" s="8">
        <f t="shared" si="0"/>
        <v>726</v>
      </c>
      <c r="K8" s="21" t="s">
        <v>556</v>
      </c>
      <c r="L8" s="21"/>
      <c r="M8" s="21"/>
    </row>
    <row r="9" ht="31.5" customHeight="1" spans="1:13">
      <c r="A9" s="8">
        <v>5</v>
      </c>
      <c r="B9" s="13">
        <v>43509</v>
      </c>
      <c r="C9" s="14" t="s">
        <v>557</v>
      </c>
      <c r="D9" s="15"/>
      <c r="E9" s="16" t="s">
        <v>553</v>
      </c>
      <c r="F9" s="8">
        <v>160</v>
      </c>
      <c r="G9" s="8">
        <v>8</v>
      </c>
      <c r="H9" s="8">
        <v>27.5</v>
      </c>
      <c r="I9" s="8">
        <v>12</v>
      </c>
      <c r="J9" s="8">
        <f t="shared" si="0"/>
        <v>330</v>
      </c>
      <c r="K9" s="21" t="s">
        <v>556</v>
      </c>
      <c r="L9" s="21"/>
      <c r="M9" s="21"/>
    </row>
    <row r="10" ht="42" customHeight="1" spans="1:13">
      <c r="A10" s="8">
        <v>6</v>
      </c>
      <c r="B10" s="13">
        <v>43510</v>
      </c>
      <c r="C10" s="14" t="s">
        <v>558</v>
      </c>
      <c r="D10" s="15"/>
      <c r="E10" s="16" t="s">
        <v>553</v>
      </c>
      <c r="F10" s="8">
        <v>213</v>
      </c>
      <c r="G10" s="8">
        <v>9</v>
      </c>
      <c r="H10" s="8">
        <v>55</v>
      </c>
      <c r="I10" s="8">
        <v>12</v>
      </c>
      <c r="J10" s="8">
        <f t="shared" si="0"/>
        <v>660</v>
      </c>
      <c r="K10" s="21" t="s">
        <v>559</v>
      </c>
      <c r="L10" s="21"/>
      <c r="M10" s="21"/>
    </row>
    <row r="11" ht="42" customHeight="1" spans="1:13">
      <c r="A11" s="8">
        <v>7</v>
      </c>
      <c r="B11" s="13">
        <v>43511</v>
      </c>
      <c r="C11" s="14" t="s">
        <v>560</v>
      </c>
      <c r="D11" s="15"/>
      <c r="E11" s="16" t="s">
        <v>553</v>
      </c>
      <c r="F11" s="8">
        <v>100</v>
      </c>
      <c r="G11" s="8">
        <v>9</v>
      </c>
      <c r="H11" s="8">
        <v>59.5</v>
      </c>
      <c r="I11" s="8">
        <v>12</v>
      </c>
      <c r="J11" s="8">
        <f t="shared" si="0"/>
        <v>714</v>
      </c>
      <c r="K11" s="21" t="s">
        <v>561</v>
      </c>
      <c r="L11" s="21"/>
      <c r="M11" s="21"/>
    </row>
    <row r="12" ht="33" customHeight="1" spans="1:13">
      <c r="A12" s="8">
        <v>8</v>
      </c>
      <c r="B12" s="13">
        <v>43512</v>
      </c>
      <c r="C12" s="14" t="s">
        <v>560</v>
      </c>
      <c r="D12" s="15"/>
      <c r="E12" s="16" t="s">
        <v>553</v>
      </c>
      <c r="F12" s="8">
        <v>136</v>
      </c>
      <c r="G12" s="8">
        <v>10</v>
      </c>
      <c r="H12" s="8">
        <v>46</v>
      </c>
      <c r="I12" s="8">
        <v>12</v>
      </c>
      <c r="J12" s="8">
        <f t="shared" si="0"/>
        <v>552</v>
      </c>
      <c r="K12" s="21" t="s">
        <v>562</v>
      </c>
      <c r="L12" s="21"/>
      <c r="M12" s="21"/>
    </row>
    <row r="13" ht="36" customHeight="1" spans="1:13">
      <c r="A13" s="8">
        <v>9</v>
      </c>
      <c r="B13" s="13">
        <v>43513</v>
      </c>
      <c r="C13" s="14" t="s">
        <v>560</v>
      </c>
      <c r="D13" s="15"/>
      <c r="E13" s="16" t="s">
        <v>553</v>
      </c>
      <c r="F13" s="51">
        <v>120</v>
      </c>
      <c r="G13" s="8">
        <v>10</v>
      </c>
      <c r="H13" s="8">
        <v>66</v>
      </c>
      <c r="I13" s="8">
        <v>12</v>
      </c>
      <c r="J13" s="8">
        <f t="shared" si="0"/>
        <v>792</v>
      </c>
      <c r="K13" s="21" t="s">
        <v>562</v>
      </c>
      <c r="L13" s="21"/>
      <c r="M13" s="21"/>
    </row>
    <row r="14" ht="44.1" customHeight="1" spans="1:13">
      <c r="A14" s="8">
        <v>10</v>
      </c>
      <c r="B14" s="13">
        <v>43514</v>
      </c>
      <c r="C14" s="14" t="s">
        <v>505</v>
      </c>
      <c r="D14" s="15"/>
      <c r="E14" s="16" t="s">
        <v>553</v>
      </c>
      <c r="F14" s="8">
        <v>38</v>
      </c>
      <c r="G14" s="8">
        <v>10</v>
      </c>
      <c r="H14" s="8">
        <v>69.5</v>
      </c>
      <c r="I14" s="8">
        <v>12</v>
      </c>
      <c r="J14" s="8">
        <f t="shared" si="0"/>
        <v>834</v>
      </c>
      <c r="K14" s="21" t="s">
        <v>562</v>
      </c>
      <c r="L14" s="21"/>
      <c r="M14" s="21"/>
    </row>
    <row r="15" ht="45" customHeight="1" spans="1:13">
      <c r="A15" s="8">
        <v>11</v>
      </c>
      <c r="B15" s="13">
        <v>43515</v>
      </c>
      <c r="C15" s="14" t="s">
        <v>542</v>
      </c>
      <c r="D15" s="15"/>
      <c r="E15" s="16" t="s">
        <v>553</v>
      </c>
      <c r="F15" s="71"/>
      <c r="G15" s="8">
        <v>9</v>
      </c>
      <c r="H15" s="8">
        <v>36</v>
      </c>
      <c r="I15" s="8">
        <v>10</v>
      </c>
      <c r="J15" s="8">
        <f t="shared" si="0"/>
        <v>360</v>
      </c>
      <c r="K15" s="21" t="s">
        <v>563</v>
      </c>
      <c r="L15" s="21"/>
      <c r="M15" s="21"/>
    </row>
    <row r="16" ht="42" customHeight="1" spans="1:13">
      <c r="A16" s="8">
        <v>12</v>
      </c>
      <c r="B16" s="13">
        <v>43516</v>
      </c>
      <c r="C16" s="14" t="s">
        <v>564</v>
      </c>
      <c r="D16" s="15"/>
      <c r="E16" s="16" t="s">
        <v>553</v>
      </c>
      <c r="F16" s="16" t="s">
        <v>565</v>
      </c>
      <c r="G16" s="8">
        <v>10</v>
      </c>
      <c r="H16" s="8">
        <v>59.5</v>
      </c>
      <c r="I16" s="8">
        <v>12</v>
      </c>
      <c r="J16" s="8">
        <f t="shared" si="0"/>
        <v>714</v>
      </c>
      <c r="K16" s="21" t="s">
        <v>562</v>
      </c>
      <c r="L16" s="21"/>
      <c r="M16" s="21"/>
    </row>
    <row r="17" ht="44.1" customHeight="1" spans="1:13">
      <c r="A17" s="8">
        <v>13</v>
      </c>
      <c r="B17" s="13">
        <v>43517</v>
      </c>
      <c r="C17" s="14" t="s">
        <v>566</v>
      </c>
      <c r="D17" s="15"/>
      <c r="E17" s="16" t="s">
        <v>553</v>
      </c>
      <c r="F17" s="16" t="s">
        <v>567</v>
      </c>
      <c r="G17" s="8">
        <v>10</v>
      </c>
      <c r="H17" s="8">
        <v>100</v>
      </c>
      <c r="I17" s="8">
        <v>12</v>
      </c>
      <c r="J17" s="8">
        <f t="shared" si="0"/>
        <v>1200</v>
      </c>
      <c r="K17" s="21" t="s">
        <v>562</v>
      </c>
      <c r="L17" s="21"/>
      <c r="M17" s="21"/>
    </row>
    <row r="18" ht="36" customHeight="1" spans="1:13">
      <c r="A18" s="8">
        <v>14</v>
      </c>
      <c r="B18" s="13">
        <v>43518</v>
      </c>
      <c r="C18" s="14" t="s">
        <v>568</v>
      </c>
      <c r="D18" s="15"/>
      <c r="E18" s="16" t="s">
        <v>553</v>
      </c>
      <c r="F18" s="8">
        <v>900</v>
      </c>
      <c r="G18" s="8">
        <v>10</v>
      </c>
      <c r="H18" s="8">
        <v>39</v>
      </c>
      <c r="I18" s="8">
        <v>12</v>
      </c>
      <c r="J18" s="8">
        <f t="shared" si="0"/>
        <v>468</v>
      </c>
      <c r="K18" s="21" t="s">
        <v>562</v>
      </c>
      <c r="L18" s="21"/>
      <c r="M18" s="21"/>
    </row>
    <row r="19" ht="38.25" customHeight="1" spans="1:13">
      <c r="A19" s="8">
        <v>15</v>
      </c>
      <c r="B19" s="13">
        <v>43519</v>
      </c>
      <c r="C19" s="14" t="s">
        <v>386</v>
      </c>
      <c r="D19" s="15"/>
      <c r="E19" s="16" t="s">
        <v>553</v>
      </c>
      <c r="F19" s="8">
        <v>200</v>
      </c>
      <c r="G19" s="8">
        <v>10</v>
      </c>
      <c r="H19" s="8">
        <v>65</v>
      </c>
      <c r="I19" s="8">
        <v>12</v>
      </c>
      <c r="J19" s="8">
        <f t="shared" si="0"/>
        <v>780</v>
      </c>
      <c r="K19" s="21" t="s">
        <v>562</v>
      </c>
      <c r="L19" s="21"/>
      <c r="M19" s="21"/>
    </row>
    <row r="20" ht="42" customHeight="1" spans="1:13">
      <c r="A20" s="8">
        <v>16</v>
      </c>
      <c r="B20" s="13">
        <v>43521</v>
      </c>
      <c r="C20" s="14" t="s">
        <v>386</v>
      </c>
      <c r="D20" s="15"/>
      <c r="E20" s="16" t="s">
        <v>553</v>
      </c>
      <c r="F20" s="8">
        <v>100</v>
      </c>
      <c r="G20" s="51">
        <v>11</v>
      </c>
      <c r="H20" s="51">
        <v>92</v>
      </c>
      <c r="I20" s="51">
        <v>12</v>
      </c>
      <c r="J20" s="8">
        <f t="shared" si="0"/>
        <v>1104</v>
      </c>
      <c r="K20" s="21" t="s">
        <v>569</v>
      </c>
      <c r="L20" s="21"/>
      <c r="M20" s="21"/>
    </row>
    <row r="21" ht="33.75" customHeight="1" spans="1:13">
      <c r="A21" s="8">
        <v>17</v>
      </c>
      <c r="B21" s="13">
        <v>43522</v>
      </c>
      <c r="C21" s="14" t="s">
        <v>386</v>
      </c>
      <c r="D21" s="15"/>
      <c r="E21" s="16" t="s">
        <v>553</v>
      </c>
      <c r="F21" s="8">
        <v>100</v>
      </c>
      <c r="G21" s="8">
        <v>10</v>
      </c>
      <c r="H21" s="8">
        <v>46</v>
      </c>
      <c r="I21" s="8">
        <v>12</v>
      </c>
      <c r="J21" s="8">
        <f t="shared" si="0"/>
        <v>552</v>
      </c>
      <c r="K21" s="21" t="s">
        <v>570</v>
      </c>
      <c r="L21" s="21"/>
      <c r="M21" s="21"/>
    </row>
    <row r="22" ht="42" customHeight="1" spans="1:13">
      <c r="A22" s="8">
        <v>18</v>
      </c>
      <c r="B22" s="13">
        <v>43523</v>
      </c>
      <c r="C22" s="14" t="s">
        <v>386</v>
      </c>
      <c r="D22" s="15"/>
      <c r="E22" s="16" t="s">
        <v>553</v>
      </c>
      <c r="F22" s="8">
        <v>200</v>
      </c>
      <c r="G22" s="8">
        <v>10</v>
      </c>
      <c r="H22" s="8">
        <v>65</v>
      </c>
      <c r="I22" s="8">
        <v>12</v>
      </c>
      <c r="J22" s="8">
        <f t="shared" si="0"/>
        <v>780</v>
      </c>
      <c r="K22" s="21" t="s">
        <v>571</v>
      </c>
      <c r="L22" s="21"/>
      <c r="M22" s="21"/>
    </row>
    <row r="23" ht="45" customHeight="1" spans="1:13">
      <c r="A23" s="8">
        <v>19</v>
      </c>
      <c r="B23" s="13">
        <v>43524</v>
      </c>
      <c r="C23" s="14" t="s">
        <v>572</v>
      </c>
      <c r="D23" s="15"/>
      <c r="E23" s="16" t="s">
        <v>553</v>
      </c>
      <c r="F23" s="8">
        <v>400</v>
      </c>
      <c r="G23" s="8">
        <v>10</v>
      </c>
      <c r="H23" s="8">
        <v>10</v>
      </c>
      <c r="I23" s="8">
        <v>12</v>
      </c>
      <c r="J23" s="8">
        <f t="shared" si="0"/>
        <v>120</v>
      </c>
      <c r="K23" s="21" t="s">
        <v>571</v>
      </c>
      <c r="L23" s="21"/>
      <c r="M23" s="21"/>
    </row>
    <row r="24" ht="37.5" customHeight="1" spans="1:13">
      <c r="A24" s="12">
        <v>48</v>
      </c>
      <c r="B24" s="53" t="s">
        <v>74</v>
      </c>
      <c r="C24" s="14"/>
      <c r="D24" s="15"/>
      <c r="E24" s="54"/>
      <c r="F24" s="16">
        <f>SUM(F5:F23)</f>
        <v>3837</v>
      </c>
      <c r="G24" s="16"/>
      <c r="H24" s="16">
        <f>SUM(H5:H23)</f>
        <v>1029</v>
      </c>
      <c r="I24" s="16"/>
      <c r="J24" s="16">
        <f>SUM(J5:J23)</f>
        <v>12256</v>
      </c>
      <c r="K24" s="14"/>
      <c r="L24" s="32"/>
      <c r="M24" s="15"/>
    </row>
    <row r="25" ht="33" customHeight="1" spans="1:13">
      <c r="A25" s="12">
        <v>49</v>
      </c>
      <c r="B25" s="20" t="s">
        <v>132</v>
      </c>
      <c r="C25" s="72"/>
      <c r="D25" s="73"/>
      <c r="E25" s="22" t="s">
        <v>133</v>
      </c>
      <c r="F25" s="23"/>
      <c r="G25" s="24"/>
      <c r="H25" s="22" t="s">
        <v>134</v>
      </c>
      <c r="I25" s="23"/>
      <c r="J25" s="23"/>
      <c r="K25" s="23"/>
      <c r="L25" s="23"/>
      <c r="M25" s="34"/>
    </row>
  </sheetData>
  <mergeCells count="49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E25:G25"/>
    <mergeCell ref="H25:M25"/>
    <mergeCell ref="A1:M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573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574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61.1</v>
      </c>
      <c r="C5" s="14" t="s">
        <v>575</v>
      </c>
      <c r="D5" s="15"/>
      <c r="E5" s="16" t="s">
        <v>576</v>
      </c>
      <c r="F5" s="8">
        <v>260</v>
      </c>
      <c r="G5" s="8">
        <v>11</v>
      </c>
      <c r="H5" s="8">
        <v>38.5</v>
      </c>
      <c r="I5" s="8">
        <v>12</v>
      </c>
      <c r="J5" s="8">
        <f>I5*H5</f>
        <v>462</v>
      </c>
      <c r="K5" s="14" t="s">
        <v>577</v>
      </c>
      <c r="L5" s="32"/>
      <c r="M5" s="15"/>
    </row>
    <row r="6" ht="38.25" customHeight="1" spans="1:13">
      <c r="A6" s="12">
        <v>2</v>
      </c>
      <c r="B6" s="13">
        <v>62</v>
      </c>
      <c r="C6" s="14" t="s">
        <v>578</v>
      </c>
      <c r="D6" s="15"/>
      <c r="E6" s="16" t="s">
        <v>576</v>
      </c>
      <c r="F6" s="8">
        <v>190</v>
      </c>
      <c r="G6" s="8">
        <v>13</v>
      </c>
      <c r="H6" s="8">
        <v>52</v>
      </c>
      <c r="I6" s="8">
        <v>12</v>
      </c>
      <c r="J6" s="8">
        <f t="shared" ref="J6:J31" si="0">I6*H6</f>
        <v>624</v>
      </c>
      <c r="K6" s="14" t="s">
        <v>579</v>
      </c>
      <c r="L6" s="32"/>
      <c r="M6" s="15"/>
    </row>
    <row r="7" ht="45" customHeight="1" spans="1:13">
      <c r="A7" s="12">
        <v>4</v>
      </c>
      <c r="B7" s="13">
        <v>63</v>
      </c>
      <c r="C7" s="14" t="s">
        <v>580</v>
      </c>
      <c r="D7" s="15"/>
      <c r="E7" s="16" t="s">
        <v>576</v>
      </c>
      <c r="F7" s="8">
        <v>260</v>
      </c>
      <c r="G7" s="8">
        <v>13</v>
      </c>
      <c r="H7" s="8">
        <v>45.5</v>
      </c>
      <c r="I7" s="8">
        <v>12</v>
      </c>
      <c r="J7" s="8">
        <f t="shared" si="0"/>
        <v>546</v>
      </c>
      <c r="K7" s="14" t="s">
        <v>579</v>
      </c>
      <c r="L7" s="32"/>
      <c r="M7" s="15"/>
    </row>
    <row r="8" ht="38.25" customHeight="1" spans="1:13">
      <c r="A8" s="12">
        <v>5</v>
      </c>
      <c r="B8" s="13">
        <v>64</v>
      </c>
      <c r="C8" s="14" t="s">
        <v>581</v>
      </c>
      <c r="D8" s="15"/>
      <c r="E8" s="16" t="s">
        <v>576</v>
      </c>
      <c r="F8" s="8">
        <v>360</v>
      </c>
      <c r="G8" s="8">
        <v>12</v>
      </c>
      <c r="H8" s="8">
        <v>54</v>
      </c>
      <c r="I8" s="8">
        <v>12</v>
      </c>
      <c r="J8" s="8">
        <f t="shared" si="0"/>
        <v>648</v>
      </c>
      <c r="K8" s="14" t="s">
        <v>582</v>
      </c>
      <c r="L8" s="32"/>
      <c r="M8" s="15"/>
    </row>
    <row r="9" ht="39.75" customHeight="1" spans="1:13">
      <c r="A9" s="12">
        <v>6</v>
      </c>
      <c r="B9" s="13">
        <v>65</v>
      </c>
      <c r="C9" s="14" t="s">
        <v>583</v>
      </c>
      <c r="D9" s="15"/>
      <c r="E9" s="16" t="s">
        <v>576</v>
      </c>
      <c r="F9" s="8">
        <v>500</v>
      </c>
      <c r="G9" s="8">
        <v>13</v>
      </c>
      <c r="H9" s="8">
        <v>71.5</v>
      </c>
      <c r="I9" s="8">
        <v>12</v>
      </c>
      <c r="J9" s="8">
        <f t="shared" si="0"/>
        <v>858</v>
      </c>
      <c r="K9" s="14" t="s">
        <v>579</v>
      </c>
      <c r="L9" s="32"/>
      <c r="M9" s="15"/>
    </row>
    <row r="10" ht="42" customHeight="1" spans="1:13">
      <c r="A10" s="12">
        <v>7</v>
      </c>
      <c r="B10" s="13">
        <v>66</v>
      </c>
      <c r="C10" s="14" t="s">
        <v>584</v>
      </c>
      <c r="D10" s="15"/>
      <c r="E10" s="16" t="s">
        <v>576</v>
      </c>
      <c r="F10" s="8">
        <v>360</v>
      </c>
      <c r="G10" s="8">
        <v>13</v>
      </c>
      <c r="H10" s="8">
        <v>76</v>
      </c>
      <c r="I10" s="8">
        <v>12</v>
      </c>
      <c r="J10" s="8">
        <f t="shared" si="0"/>
        <v>912</v>
      </c>
      <c r="K10" s="14" t="s">
        <v>579</v>
      </c>
      <c r="L10" s="32"/>
      <c r="M10" s="15"/>
    </row>
    <row r="11" ht="42" customHeight="1" spans="1:13">
      <c r="A11" s="12">
        <v>8</v>
      </c>
      <c r="B11" s="13">
        <v>67</v>
      </c>
      <c r="C11" s="14" t="s">
        <v>585</v>
      </c>
      <c r="D11" s="15"/>
      <c r="E11" s="16" t="s">
        <v>576</v>
      </c>
      <c r="F11" s="8">
        <v>370</v>
      </c>
      <c r="G11" s="8">
        <v>13</v>
      </c>
      <c r="H11" s="8">
        <v>78</v>
      </c>
      <c r="I11" s="8">
        <v>12</v>
      </c>
      <c r="J11" s="8">
        <f t="shared" si="0"/>
        <v>936</v>
      </c>
      <c r="K11" s="14" t="s">
        <v>579</v>
      </c>
      <c r="L11" s="32"/>
      <c r="M11" s="15"/>
    </row>
    <row r="12" ht="39" customHeight="1" spans="1:13">
      <c r="A12" s="12">
        <v>9</v>
      </c>
      <c r="B12" s="13">
        <v>68</v>
      </c>
      <c r="C12" s="14" t="s">
        <v>586</v>
      </c>
      <c r="D12" s="15"/>
      <c r="E12" s="16" t="s">
        <v>576</v>
      </c>
      <c r="F12" s="8">
        <v>120</v>
      </c>
      <c r="G12" s="8">
        <v>13</v>
      </c>
      <c r="H12" s="8">
        <v>32.5</v>
      </c>
      <c r="I12" s="8">
        <v>12</v>
      </c>
      <c r="J12" s="8">
        <f t="shared" si="0"/>
        <v>390</v>
      </c>
      <c r="K12" s="14" t="s">
        <v>579</v>
      </c>
      <c r="L12" s="32"/>
      <c r="M12" s="15"/>
    </row>
    <row r="13" ht="39" customHeight="1" spans="1:13">
      <c r="A13" s="12">
        <v>10</v>
      </c>
      <c r="B13" s="13">
        <v>69</v>
      </c>
      <c r="C13" s="14" t="s">
        <v>587</v>
      </c>
      <c r="D13" s="15"/>
      <c r="E13" s="16" t="s">
        <v>576</v>
      </c>
      <c r="F13" s="8">
        <v>270</v>
      </c>
      <c r="G13" s="8">
        <v>13</v>
      </c>
      <c r="H13" s="8">
        <v>52</v>
      </c>
      <c r="I13" s="8">
        <v>12</v>
      </c>
      <c r="J13" s="8">
        <f t="shared" si="0"/>
        <v>624</v>
      </c>
      <c r="K13" s="14" t="s">
        <v>579</v>
      </c>
      <c r="L13" s="32"/>
      <c r="M13" s="15"/>
    </row>
    <row r="14" ht="37.5" customHeight="1" spans="1:13">
      <c r="A14" s="12">
        <v>11</v>
      </c>
      <c r="B14" s="13">
        <v>71</v>
      </c>
      <c r="C14" s="14" t="s">
        <v>588</v>
      </c>
      <c r="D14" s="15"/>
      <c r="E14" s="16" t="s">
        <v>576</v>
      </c>
      <c r="F14" s="8">
        <v>200</v>
      </c>
      <c r="G14" s="8">
        <v>13</v>
      </c>
      <c r="H14" s="8">
        <v>32.5</v>
      </c>
      <c r="I14" s="8">
        <v>12</v>
      </c>
      <c r="J14" s="8">
        <f t="shared" si="0"/>
        <v>390</v>
      </c>
      <c r="K14" s="14" t="s">
        <v>579</v>
      </c>
      <c r="L14" s="32"/>
      <c r="M14" s="15"/>
    </row>
    <row r="15" ht="37.5" customHeight="1" spans="1:13">
      <c r="A15" s="12">
        <v>12</v>
      </c>
      <c r="B15" s="13">
        <v>73</v>
      </c>
      <c r="C15" s="14" t="s">
        <v>330</v>
      </c>
      <c r="D15" s="15"/>
      <c r="E15" s="16" t="s">
        <v>576</v>
      </c>
      <c r="F15" s="8">
        <v>220</v>
      </c>
      <c r="G15" s="8">
        <v>13</v>
      </c>
      <c r="H15" s="8">
        <v>13</v>
      </c>
      <c r="I15" s="8">
        <v>12</v>
      </c>
      <c r="J15" s="8">
        <f t="shared" si="0"/>
        <v>156</v>
      </c>
      <c r="K15" s="14" t="s">
        <v>579</v>
      </c>
      <c r="L15" s="32"/>
      <c r="M15" s="15"/>
    </row>
    <row r="16" ht="42" customHeight="1" spans="1:13">
      <c r="A16" s="12">
        <v>13</v>
      </c>
      <c r="B16" s="13">
        <v>74</v>
      </c>
      <c r="C16" s="14" t="s">
        <v>589</v>
      </c>
      <c r="D16" s="15"/>
      <c r="E16" s="16" t="s">
        <v>576</v>
      </c>
      <c r="F16" s="8">
        <v>420</v>
      </c>
      <c r="G16" s="8">
        <v>11</v>
      </c>
      <c r="H16" s="8">
        <v>88</v>
      </c>
      <c r="I16" s="8">
        <v>12</v>
      </c>
      <c r="J16" s="8">
        <f t="shared" si="0"/>
        <v>1056</v>
      </c>
      <c r="K16" s="14" t="s">
        <v>590</v>
      </c>
      <c r="L16" s="32"/>
      <c r="M16" s="15"/>
    </row>
    <row r="17" ht="44.1" customHeight="1" spans="1:13">
      <c r="A17" s="12">
        <v>14</v>
      </c>
      <c r="B17" s="13">
        <v>75</v>
      </c>
      <c r="C17" s="14" t="s">
        <v>591</v>
      </c>
      <c r="D17" s="15"/>
      <c r="E17" s="16" t="s">
        <v>576</v>
      </c>
      <c r="F17" s="8">
        <v>360</v>
      </c>
      <c r="G17" s="8">
        <v>12</v>
      </c>
      <c r="H17" s="8">
        <v>96</v>
      </c>
      <c r="I17" s="8">
        <v>12</v>
      </c>
      <c r="J17" s="8">
        <f t="shared" si="0"/>
        <v>1152</v>
      </c>
      <c r="K17" s="14" t="s">
        <v>592</v>
      </c>
      <c r="L17" s="32"/>
      <c r="M17" s="15"/>
    </row>
    <row r="18" ht="40.5" customHeight="1" spans="1:13">
      <c r="A18" s="12">
        <v>15</v>
      </c>
      <c r="B18" s="13">
        <v>76</v>
      </c>
      <c r="C18" s="14" t="s">
        <v>593</v>
      </c>
      <c r="D18" s="15"/>
      <c r="E18" s="16" t="s">
        <v>576</v>
      </c>
      <c r="F18" s="8">
        <v>100</v>
      </c>
      <c r="G18" s="8">
        <v>13</v>
      </c>
      <c r="H18" s="8">
        <v>39</v>
      </c>
      <c r="I18" s="8">
        <v>12</v>
      </c>
      <c r="J18" s="8">
        <f t="shared" si="0"/>
        <v>468</v>
      </c>
      <c r="K18" s="14" t="s">
        <v>579</v>
      </c>
      <c r="L18" s="32"/>
      <c r="M18" s="15"/>
    </row>
    <row r="19" ht="38.25" customHeight="1" spans="1:13">
      <c r="A19" s="12">
        <v>16</v>
      </c>
      <c r="B19" s="13">
        <v>77</v>
      </c>
      <c r="C19" s="14" t="s">
        <v>549</v>
      </c>
      <c r="D19" s="15"/>
      <c r="E19" s="16" t="s">
        <v>576</v>
      </c>
      <c r="F19" s="8">
        <v>345</v>
      </c>
      <c r="G19" s="8">
        <v>13</v>
      </c>
      <c r="H19" s="8">
        <v>104</v>
      </c>
      <c r="I19" s="8">
        <v>12</v>
      </c>
      <c r="J19" s="8">
        <f t="shared" si="0"/>
        <v>1248</v>
      </c>
      <c r="K19" s="14" t="s">
        <v>579</v>
      </c>
      <c r="L19" s="32"/>
      <c r="M19" s="15"/>
    </row>
    <row r="20" ht="42" customHeight="1" spans="1:13">
      <c r="A20" s="12">
        <v>17</v>
      </c>
      <c r="B20" s="13">
        <v>78</v>
      </c>
      <c r="C20" s="14" t="s">
        <v>594</v>
      </c>
      <c r="D20" s="15"/>
      <c r="E20" s="16" t="s">
        <v>576</v>
      </c>
      <c r="F20" s="16">
        <v>240</v>
      </c>
      <c r="G20" s="8">
        <v>13</v>
      </c>
      <c r="H20" s="8">
        <v>65</v>
      </c>
      <c r="I20" s="8">
        <v>12</v>
      </c>
      <c r="J20" s="8">
        <f t="shared" si="0"/>
        <v>780</v>
      </c>
      <c r="K20" s="14" t="s">
        <v>579</v>
      </c>
      <c r="L20" s="32"/>
      <c r="M20" s="15"/>
    </row>
    <row r="21" ht="40.5" customHeight="1" spans="1:13">
      <c r="A21" s="12">
        <v>18</v>
      </c>
      <c r="B21" s="13">
        <v>79</v>
      </c>
      <c r="C21" s="14" t="s">
        <v>595</v>
      </c>
      <c r="D21" s="15"/>
      <c r="E21" s="16" t="s">
        <v>576</v>
      </c>
      <c r="F21" s="8">
        <v>660</v>
      </c>
      <c r="G21" s="8">
        <v>13</v>
      </c>
      <c r="H21" s="8">
        <v>117</v>
      </c>
      <c r="I21" s="8">
        <v>12</v>
      </c>
      <c r="J21" s="8">
        <f t="shared" si="0"/>
        <v>1404</v>
      </c>
      <c r="K21" s="14" t="s">
        <v>579</v>
      </c>
      <c r="L21" s="32"/>
      <c r="M21" s="15"/>
    </row>
    <row r="22" ht="40.5" customHeight="1" spans="1:13">
      <c r="A22" s="12">
        <v>19</v>
      </c>
      <c r="B22" s="13">
        <v>81</v>
      </c>
      <c r="C22" s="14" t="s">
        <v>596</v>
      </c>
      <c r="D22" s="15"/>
      <c r="E22" s="16" t="s">
        <v>576</v>
      </c>
      <c r="F22" s="16">
        <v>392</v>
      </c>
      <c r="G22" s="8">
        <v>13</v>
      </c>
      <c r="H22" s="8">
        <v>91</v>
      </c>
      <c r="I22" s="8">
        <v>12</v>
      </c>
      <c r="J22" s="8">
        <f t="shared" si="0"/>
        <v>1092</v>
      </c>
      <c r="K22" s="14" t="s">
        <v>579</v>
      </c>
      <c r="L22" s="32"/>
      <c r="M22" s="15"/>
    </row>
    <row r="23" ht="38.1" customHeight="1" spans="1:13">
      <c r="A23" s="12">
        <v>24</v>
      </c>
      <c r="B23" s="13">
        <v>82</v>
      </c>
      <c r="C23" s="14" t="s">
        <v>597</v>
      </c>
      <c r="D23" s="15"/>
      <c r="E23" s="16" t="s">
        <v>576</v>
      </c>
      <c r="F23" s="8">
        <v>400</v>
      </c>
      <c r="G23" s="8">
        <v>13</v>
      </c>
      <c r="H23" s="8">
        <v>91</v>
      </c>
      <c r="I23" s="8">
        <v>12</v>
      </c>
      <c r="J23" s="8">
        <f t="shared" si="0"/>
        <v>1092</v>
      </c>
      <c r="K23" s="14" t="s">
        <v>579</v>
      </c>
      <c r="L23" s="32"/>
      <c r="M23" s="15"/>
    </row>
    <row r="24" ht="38.1" customHeight="1" spans="1:13">
      <c r="A24" s="17">
        <v>25</v>
      </c>
      <c r="B24" s="13">
        <v>83</v>
      </c>
      <c r="C24" s="14" t="s">
        <v>598</v>
      </c>
      <c r="D24" s="15"/>
      <c r="E24" s="16" t="s">
        <v>576</v>
      </c>
      <c r="F24" s="16">
        <v>270</v>
      </c>
      <c r="G24" s="8">
        <v>13</v>
      </c>
      <c r="H24" s="8">
        <v>65</v>
      </c>
      <c r="I24" s="8">
        <v>12</v>
      </c>
      <c r="J24" s="8">
        <f t="shared" si="0"/>
        <v>780</v>
      </c>
      <c r="K24" s="14" t="s">
        <v>579</v>
      </c>
      <c r="L24" s="32"/>
      <c r="M24" s="15"/>
    </row>
    <row r="25" ht="38.1" customHeight="1" spans="1:13">
      <c r="A25" s="12">
        <v>26</v>
      </c>
      <c r="B25" s="13">
        <v>84</v>
      </c>
      <c r="C25" s="14" t="s">
        <v>599</v>
      </c>
      <c r="D25" s="15"/>
      <c r="E25" s="16" t="s">
        <v>576</v>
      </c>
      <c r="F25" s="16">
        <v>446</v>
      </c>
      <c r="G25" s="8">
        <v>12</v>
      </c>
      <c r="H25" s="8">
        <v>78</v>
      </c>
      <c r="I25" s="8">
        <v>12</v>
      </c>
      <c r="J25" s="8">
        <f t="shared" si="0"/>
        <v>936</v>
      </c>
      <c r="K25" s="14" t="s">
        <v>600</v>
      </c>
      <c r="L25" s="32"/>
      <c r="M25" s="15"/>
    </row>
    <row r="26" customFormat="1" ht="38.1" customHeight="1" spans="1:13">
      <c r="A26" s="17">
        <v>27</v>
      </c>
      <c r="B26" s="13">
        <v>85</v>
      </c>
      <c r="C26" s="14" t="s">
        <v>598</v>
      </c>
      <c r="D26" s="15"/>
      <c r="E26" s="16" t="s">
        <v>576</v>
      </c>
      <c r="F26" s="16">
        <v>378</v>
      </c>
      <c r="G26" s="8">
        <v>13</v>
      </c>
      <c r="H26" s="8">
        <v>84.5</v>
      </c>
      <c r="I26" s="8">
        <v>12</v>
      </c>
      <c r="J26" s="8">
        <f t="shared" si="0"/>
        <v>1014</v>
      </c>
      <c r="K26" s="14" t="s">
        <v>579</v>
      </c>
      <c r="L26" s="32"/>
      <c r="M26" s="15"/>
    </row>
    <row r="27" customFormat="1" ht="38.1" customHeight="1" spans="1:13">
      <c r="A27" s="12">
        <v>28</v>
      </c>
      <c r="B27" s="13">
        <v>86</v>
      </c>
      <c r="C27" s="14" t="s">
        <v>462</v>
      </c>
      <c r="D27" s="15"/>
      <c r="E27" s="16" t="s">
        <v>576</v>
      </c>
      <c r="F27" s="16">
        <v>100</v>
      </c>
      <c r="G27" s="8">
        <v>13</v>
      </c>
      <c r="H27" s="8">
        <v>19.5</v>
      </c>
      <c r="I27" s="8">
        <v>12</v>
      </c>
      <c r="J27" s="8">
        <f t="shared" si="0"/>
        <v>234</v>
      </c>
      <c r="K27" s="14" t="s">
        <v>579</v>
      </c>
      <c r="L27" s="32"/>
      <c r="M27" s="15"/>
    </row>
    <row r="28" customFormat="1" ht="38.1" customHeight="1" spans="1:13">
      <c r="A28" s="17">
        <v>29</v>
      </c>
      <c r="B28" s="13">
        <v>87</v>
      </c>
      <c r="C28" s="14" t="s">
        <v>598</v>
      </c>
      <c r="D28" s="15"/>
      <c r="E28" s="16" t="s">
        <v>576</v>
      </c>
      <c r="F28" s="16">
        <v>360</v>
      </c>
      <c r="G28" s="8">
        <v>13</v>
      </c>
      <c r="H28" s="8">
        <v>91</v>
      </c>
      <c r="I28" s="8">
        <v>12</v>
      </c>
      <c r="J28" s="8">
        <f t="shared" si="0"/>
        <v>1092</v>
      </c>
      <c r="K28" s="14" t="s">
        <v>579</v>
      </c>
      <c r="L28" s="32"/>
      <c r="M28" s="15"/>
    </row>
    <row r="29" customFormat="1" ht="38.1" customHeight="1" spans="1:14">
      <c r="A29" s="12">
        <v>30</v>
      </c>
      <c r="B29" s="13">
        <v>89</v>
      </c>
      <c r="C29" s="14" t="s">
        <v>601</v>
      </c>
      <c r="D29" s="15"/>
      <c r="E29" s="16" t="s">
        <v>576</v>
      </c>
      <c r="F29" s="16">
        <v>256</v>
      </c>
      <c r="G29" s="8">
        <v>12</v>
      </c>
      <c r="H29" s="8">
        <v>60</v>
      </c>
      <c r="I29" s="8">
        <v>12</v>
      </c>
      <c r="J29" s="8">
        <f t="shared" si="0"/>
        <v>720</v>
      </c>
      <c r="K29" s="14" t="s">
        <v>602</v>
      </c>
      <c r="L29" s="32"/>
      <c r="M29" s="15"/>
      <c r="N29" s="33"/>
    </row>
    <row r="30" customFormat="1" ht="36" customHeight="1" spans="1:13">
      <c r="A30" s="17">
        <v>31</v>
      </c>
      <c r="B30" s="13">
        <v>90</v>
      </c>
      <c r="C30" s="14" t="s">
        <v>462</v>
      </c>
      <c r="D30" s="15"/>
      <c r="E30" s="16" t="s">
        <v>576</v>
      </c>
      <c r="F30" s="16">
        <v>200</v>
      </c>
      <c r="G30" s="8">
        <v>13</v>
      </c>
      <c r="H30" s="8">
        <v>39</v>
      </c>
      <c r="I30" s="8">
        <v>12</v>
      </c>
      <c r="J30" s="8">
        <f t="shared" si="0"/>
        <v>468</v>
      </c>
      <c r="K30" s="14" t="s">
        <v>579</v>
      </c>
      <c r="L30" s="32"/>
      <c r="M30" s="15"/>
    </row>
    <row r="31" ht="40.5" customHeight="1" spans="1:13">
      <c r="A31" s="12">
        <v>32</v>
      </c>
      <c r="B31" s="13">
        <v>91</v>
      </c>
      <c r="C31" s="14" t="s">
        <v>603</v>
      </c>
      <c r="D31" s="15"/>
      <c r="E31" s="16" t="s">
        <v>576</v>
      </c>
      <c r="F31" s="16">
        <v>60</v>
      </c>
      <c r="G31" s="8">
        <v>13</v>
      </c>
      <c r="H31" s="8">
        <v>26</v>
      </c>
      <c r="I31" s="8">
        <v>12</v>
      </c>
      <c r="J31" s="8">
        <f t="shared" si="0"/>
        <v>312</v>
      </c>
      <c r="K31" s="14" t="s">
        <v>579</v>
      </c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>SUM(F5:F31)</f>
        <v>8097</v>
      </c>
      <c r="G32" s="8"/>
      <c r="H32" s="8">
        <f>SUM(H5:H31)</f>
        <v>1699.5</v>
      </c>
      <c r="I32" s="8"/>
      <c r="J32" s="8">
        <f>SUM(J5:J31)</f>
        <v>20394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0"/>
      <c r="D33" s="10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ht="14.25" spans="3:4">
      <c r="C34" s="26"/>
      <c r="D34" s="26"/>
    </row>
  </sheetData>
  <mergeCells count="65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A1:M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workbookViewId="0">
      <selection activeCell="E14" sqref="E14"/>
    </sheetView>
  </sheetViews>
  <sheetFormatPr defaultColWidth="9" defaultRowHeight="13.5"/>
  <cols>
    <col min="1" max="1" width="8.875" customWidth="1"/>
    <col min="2" max="2" width="12.25" customWidth="1"/>
    <col min="4" max="4" width="27.25" customWidth="1"/>
    <col min="5" max="5" width="29.875" customWidth="1"/>
    <col min="6" max="6" width="9.625" customWidth="1"/>
    <col min="7" max="7" width="9" customWidth="1"/>
    <col min="8" max="8" width="12.125" customWidth="1"/>
    <col min="9" max="9" width="9.625" customWidth="1"/>
    <col min="10" max="10" width="10.125" customWidth="1"/>
    <col min="13" max="13" width="29.625" customWidth="1"/>
  </cols>
  <sheetData>
    <row r="1" spans="1:13">
      <c r="A1" s="182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6.5" spans="1:13">
      <c r="A3" s="29" t="s">
        <v>1</v>
      </c>
      <c r="B3" s="29"/>
      <c r="C3" s="29"/>
      <c r="D3" s="29"/>
      <c r="E3" s="29"/>
      <c r="F3" s="184" t="s">
        <v>39</v>
      </c>
      <c r="G3" s="184"/>
      <c r="H3" s="184"/>
      <c r="I3" s="184"/>
      <c r="J3" s="184"/>
      <c r="K3" s="29"/>
      <c r="L3" s="29"/>
      <c r="M3" s="29"/>
    </row>
    <row r="4" ht="33" spans="1:13">
      <c r="A4" s="29" t="s">
        <v>3</v>
      </c>
      <c r="B4" s="184" t="s">
        <v>4</v>
      </c>
      <c r="C4" s="185" t="s">
        <v>5</v>
      </c>
      <c r="D4" s="185"/>
      <c r="E4" s="184" t="s">
        <v>6</v>
      </c>
      <c r="F4" s="186" t="s">
        <v>7</v>
      </c>
      <c r="G4" s="186" t="s">
        <v>8</v>
      </c>
      <c r="H4" s="184" t="s">
        <v>9</v>
      </c>
      <c r="I4" s="19" t="s">
        <v>10</v>
      </c>
      <c r="J4" s="199" t="s">
        <v>11</v>
      </c>
      <c r="K4" s="19" t="s">
        <v>12</v>
      </c>
      <c r="L4" s="19"/>
      <c r="M4" s="19"/>
    </row>
    <row r="5" ht="35.25" customHeight="1" spans="1:13">
      <c r="A5" s="16">
        <v>1</v>
      </c>
      <c r="B5" s="180">
        <v>43253</v>
      </c>
      <c r="C5" s="8" t="s">
        <v>40</v>
      </c>
      <c r="D5" s="16"/>
      <c r="E5" s="19" t="s">
        <v>31</v>
      </c>
      <c r="F5" s="16">
        <v>24</v>
      </c>
      <c r="G5" s="16">
        <v>4</v>
      </c>
      <c r="H5" s="16">
        <v>2</v>
      </c>
      <c r="I5" s="16">
        <v>12</v>
      </c>
      <c r="J5" s="16">
        <f>I5*H5</f>
        <v>24</v>
      </c>
      <c r="K5" s="10" t="s">
        <v>41</v>
      </c>
      <c r="L5" s="21"/>
      <c r="M5" s="21"/>
    </row>
    <row r="6" ht="37.5" hidden="1" customHeight="1" spans="1:13">
      <c r="A6" s="16">
        <v>2</v>
      </c>
      <c r="B6" s="180"/>
      <c r="C6" s="217"/>
      <c r="D6" s="217"/>
      <c r="E6" s="19" t="s">
        <v>31</v>
      </c>
      <c r="F6" s="16"/>
      <c r="G6" s="16"/>
      <c r="H6" s="16"/>
      <c r="I6" s="16"/>
      <c r="J6" s="16">
        <f t="shared" ref="J6:J14" si="0">I6*H6</f>
        <v>0</v>
      </c>
      <c r="K6" s="21"/>
      <c r="L6" s="21"/>
      <c r="M6" s="21"/>
    </row>
    <row r="7" hidden="1" customHeight="1" spans="1:13">
      <c r="A7" s="16">
        <v>3</v>
      </c>
      <c r="B7" s="180"/>
      <c r="C7" s="16"/>
      <c r="D7" s="16"/>
      <c r="E7" s="19" t="s">
        <v>31</v>
      </c>
      <c r="F7" s="16"/>
      <c r="G7" s="16"/>
      <c r="H7" s="16"/>
      <c r="I7" s="16"/>
      <c r="J7" s="16">
        <f t="shared" si="0"/>
        <v>0</v>
      </c>
      <c r="K7" s="16"/>
      <c r="L7" s="16"/>
      <c r="M7" s="16"/>
    </row>
    <row r="8" ht="63" customHeight="1" spans="1:13">
      <c r="A8" s="16">
        <v>2</v>
      </c>
      <c r="B8" s="180">
        <v>43258</v>
      </c>
      <c r="C8" s="8" t="s">
        <v>42</v>
      </c>
      <c r="D8" s="16"/>
      <c r="E8" s="19" t="s">
        <v>31</v>
      </c>
      <c r="F8" s="16">
        <v>100</v>
      </c>
      <c r="G8" s="16">
        <v>13</v>
      </c>
      <c r="H8" s="16">
        <v>55</v>
      </c>
      <c r="I8" s="16">
        <v>12</v>
      </c>
      <c r="J8" s="16">
        <f t="shared" si="0"/>
        <v>660</v>
      </c>
      <c r="K8" s="10" t="s">
        <v>43</v>
      </c>
      <c r="L8" s="21"/>
      <c r="M8" s="21"/>
    </row>
    <row r="9" ht="54.75" hidden="1" customHeight="1" spans="1:13">
      <c r="A9" s="16">
        <v>5</v>
      </c>
      <c r="B9" s="16"/>
      <c r="C9" s="8"/>
      <c r="D9" s="16"/>
      <c r="E9" s="19" t="s">
        <v>31</v>
      </c>
      <c r="F9" s="16"/>
      <c r="G9" s="16"/>
      <c r="H9" s="16"/>
      <c r="I9" s="16"/>
      <c r="J9" s="16">
        <f t="shared" si="0"/>
        <v>0</v>
      </c>
      <c r="K9" s="10"/>
      <c r="L9" s="21"/>
      <c r="M9" s="21"/>
    </row>
    <row r="10" ht="39" customHeight="1" spans="1:13">
      <c r="A10" s="16">
        <v>3</v>
      </c>
      <c r="B10" s="180">
        <v>43259</v>
      </c>
      <c r="C10" s="8" t="s">
        <v>44</v>
      </c>
      <c r="D10" s="16"/>
      <c r="E10" s="19" t="s">
        <v>31</v>
      </c>
      <c r="F10" s="16">
        <v>74</v>
      </c>
      <c r="G10" s="16">
        <v>15</v>
      </c>
      <c r="H10" s="16">
        <v>60</v>
      </c>
      <c r="I10" s="16">
        <v>12</v>
      </c>
      <c r="J10" s="16">
        <f t="shared" si="0"/>
        <v>720</v>
      </c>
      <c r="K10" s="10" t="s">
        <v>45</v>
      </c>
      <c r="L10" s="10"/>
      <c r="M10" s="10"/>
    </row>
    <row r="11" ht="32.25" customHeight="1" spans="1:13">
      <c r="A11" s="16">
        <v>4</v>
      </c>
      <c r="B11" s="180"/>
      <c r="C11" s="8" t="s">
        <v>46</v>
      </c>
      <c r="D11" s="16"/>
      <c r="E11" s="19" t="s">
        <v>31</v>
      </c>
      <c r="F11" s="16">
        <v>100</v>
      </c>
      <c r="G11" s="16">
        <v>15</v>
      </c>
      <c r="H11" s="16">
        <v>42</v>
      </c>
      <c r="I11" s="16">
        <v>12</v>
      </c>
      <c r="J11" s="16">
        <f t="shared" si="0"/>
        <v>504</v>
      </c>
      <c r="K11" s="10"/>
      <c r="L11" s="10"/>
      <c r="M11" s="10"/>
    </row>
    <row r="12" ht="39.75" hidden="1" customHeight="1" spans="1:13">
      <c r="A12" s="16">
        <v>8</v>
      </c>
      <c r="B12" s="180"/>
      <c r="C12" s="217"/>
      <c r="D12" s="217"/>
      <c r="E12" s="19"/>
      <c r="F12" s="16"/>
      <c r="G12" s="16"/>
      <c r="H12" s="16"/>
      <c r="I12" s="16"/>
      <c r="J12" s="16">
        <f t="shared" si="0"/>
        <v>0</v>
      </c>
      <c r="K12" s="10" t="s">
        <v>45</v>
      </c>
      <c r="L12" s="10"/>
      <c r="M12" s="10"/>
    </row>
    <row r="13" ht="36" hidden="1" customHeight="1" spans="1:13">
      <c r="A13" s="16">
        <v>9</v>
      </c>
      <c r="B13" s="180"/>
      <c r="C13" s="217"/>
      <c r="D13" s="217"/>
      <c r="E13" s="19"/>
      <c r="F13" s="16"/>
      <c r="G13" s="16"/>
      <c r="H13" s="16"/>
      <c r="I13" s="16"/>
      <c r="J13" s="16">
        <f t="shared" si="0"/>
        <v>0</v>
      </c>
      <c r="K13" s="10"/>
      <c r="L13" s="10"/>
      <c r="M13" s="10"/>
    </row>
    <row r="14" ht="81.75" customHeight="1" spans="1:13">
      <c r="A14" s="16">
        <v>5</v>
      </c>
      <c r="B14" s="180">
        <v>43260</v>
      </c>
      <c r="C14" s="8" t="s">
        <v>44</v>
      </c>
      <c r="D14" s="16"/>
      <c r="E14" s="19" t="s">
        <v>31</v>
      </c>
      <c r="F14" s="16">
        <v>26</v>
      </c>
      <c r="G14" s="16">
        <v>15</v>
      </c>
      <c r="H14" s="16">
        <v>15</v>
      </c>
      <c r="I14" s="16">
        <v>12</v>
      </c>
      <c r="J14" s="16">
        <f t="shared" si="0"/>
        <v>180</v>
      </c>
      <c r="K14" s="10" t="s">
        <v>47</v>
      </c>
      <c r="L14" s="10"/>
      <c r="M14" s="10"/>
    </row>
    <row r="15" ht="49.5" customHeight="1" spans="1:13">
      <c r="A15" s="16">
        <v>6</v>
      </c>
      <c r="B15" s="180">
        <v>43262</v>
      </c>
      <c r="C15" s="19" t="s">
        <v>48</v>
      </c>
      <c r="D15" s="19"/>
      <c r="E15" s="19" t="s">
        <v>49</v>
      </c>
      <c r="F15" s="16">
        <v>993</v>
      </c>
      <c r="G15" s="16">
        <v>5</v>
      </c>
      <c r="H15" s="16">
        <v>23</v>
      </c>
      <c r="I15" s="16">
        <v>10</v>
      </c>
      <c r="J15" s="16">
        <f t="shared" ref="J15:J22" si="1">I15*H15</f>
        <v>230</v>
      </c>
      <c r="K15" s="10" t="s">
        <v>50</v>
      </c>
      <c r="L15" s="10"/>
      <c r="M15" s="10"/>
    </row>
    <row r="16" ht="44.25" hidden="1" customHeight="1" spans="1:13">
      <c r="A16" s="16">
        <v>12</v>
      </c>
      <c r="B16" s="180"/>
      <c r="C16" s="16"/>
      <c r="D16" s="16"/>
      <c r="E16" s="19"/>
      <c r="F16" s="16"/>
      <c r="G16" s="16"/>
      <c r="H16" s="16"/>
      <c r="I16" s="16"/>
      <c r="J16" s="16">
        <f t="shared" si="1"/>
        <v>0</v>
      </c>
      <c r="K16" s="10"/>
      <c r="L16" s="10"/>
      <c r="M16" s="10"/>
    </row>
    <row r="17" ht="64.5" customHeight="1" spans="1:13">
      <c r="A17" s="16">
        <v>7</v>
      </c>
      <c r="B17" s="180"/>
      <c r="C17" s="10" t="s">
        <v>51</v>
      </c>
      <c r="D17" s="21"/>
      <c r="E17" s="19" t="s">
        <v>31</v>
      </c>
      <c r="F17" s="16">
        <v>100</v>
      </c>
      <c r="G17" s="16">
        <v>15</v>
      </c>
      <c r="H17" s="16">
        <v>76</v>
      </c>
      <c r="I17" s="16">
        <v>12</v>
      </c>
      <c r="J17" s="16">
        <f t="shared" si="1"/>
        <v>912</v>
      </c>
      <c r="K17" s="10" t="s">
        <v>52</v>
      </c>
      <c r="L17" s="10"/>
      <c r="M17" s="10"/>
    </row>
    <row r="18" ht="56.25" customHeight="1" spans="1:13">
      <c r="A18" s="16">
        <v>8</v>
      </c>
      <c r="B18" s="180">
        <v>43266</v>
      </c>
      <c r="C18" s="218" t="s">
        <v>53</v>
      </c>
      <c r="D18" s="218"/>
      <c r="E18" s="19" t="s">
        <v>31</v>
      </c>
      <c r="F18" s="16">
        <v>200</v>
      </c>
      <c r="G18" s="16">
        <v>10</v>
      </c>
      <c r="H18" s="16">
        <v>58</v>
      </c>
      <c r="I18" s="16">
        <v>12</v>
      </c>
      <c r="J18" s="16">
        <f t="shared" si="1"/>
        <v>696</v>
      </c>
      <c r="K18" s="10" t="s">
        <v>54</v>
      </c>
      <c r="L18" s="10"/>
      <c r="M18" s="10"/>
    </row>
    <row r="19" ht="30" hidden="1" customHeight="1" spans="1:13">
      <c r="A19" s="16">
        <v>14</v>
      </c>
      <c r="B19" s="180"/>
      <c r="C19" s="16"/>
      <c r="D19" s="16"/>
      <c r="E19" s="19" t="s">
        <v>31</v>
      </c>
      <c r="F19" s="16"/>
      <c r="G19" s="16"/>
      <c r="H19" s="16"/>
      <c r="I19" s="16"/>
      <c r="J19" s="16">
        <f t="shared" si="1"/>
        <v>0</v>
      </c>
      <c r="K19" s="10"/>
      <c r="L19" s="10"/>
      <c r="M19" s="10"/>
    </row>
    <row r="20" ht="38.25" hidden="1" customHeight="1" spans="1:13">
      <c r="A20" s="16">
        <v>15</v>
      </c>
      <c r="B20" s="180"/>
      <c r="C20" s="19"/>
      <c r="D20" s="19"/>
      <c r="E20" s="19" t="s">
        <v>31</v>
      </c>
      <c r="F20" s="16"/>
      <c r="G20" s="16"/>
      <c r="H20" s="16"/>
      <c r="I20" s="16"/>
      <c r="J20" s="16">
        <f t="shared" si="1"/>
        <v>0</v>
      </c>
      <c r="K20" s="10"/>
      <c r="L20" s="10"/>
      <c r="M20" s="10"/>
    </row>
    <row r="21" ht="38.25" customHeight="1" spans="1:13">
      <c r="A21" s="16">
        <v>10</v>
      </c>
      <c r="B21" s="180"/>
      <c r="C21" s="19" t="s">
        <v>55</v>
      </c>
      <c r="D21" s="19"/>
      <c r="E21" s="19" t="s">
        <v>31</v>
      </c>
      <c r="F21" s="16">
        <v>160</v>
      </c>
      <c r="G21" s="16">
        <v>5</v>
      </c>
      <c r="H21" s="16">
        <v>5</v>
      </c>
      <c r="I21" s="16">
        <v>12</v>
      </c>
      <c r="J21" s="16">
        <f t="shared" si="1"/>
        <v>60</v>
      </c>
      <c r="K21" s="10"/>
      <c r="L21" s="10"/>
      <c r="M21" s="10"/>
    </row>
    <row r="22" ht="38.25" customHeight="1" spans="1:13">
      <c r="A22" s="16">
        <v>11</v>
      </c>
      <c r="B22" s="180">
        <v>43270</v>
      </c>
      <c r="C22" s="19" t="s">
        <v>56</v>
      </c>
      <c r="D22" s="19"/>
      <c r="E22" s="19" t="s">
        <v>31</v>
      </c>
      <c r="F22" s="16">
        <v>200</v>
      </c>
      <c r="G22" s="16">
        <v>10</v>
      </c>
      <c r="H22" s="16">
        <v>60</v>
      </c>
      <c r="I22" s="16">
        <v>12</v>
      </c>
      <c r="J22" s="16">
        <f t="shared" si="1"/>
        <v>720</v>
      </c>
      <c r="K22" s="21" t="s">
        <v>57</v>
      </c>
      <c r="L22" s="10"/>
      <c r="M22" s="10"/>
    </row>
    <row r="23" ht="33" hidden="1" customHeight="1" spans="1:13">
      <c r="A23" s="16">
        <v>18</v>
      </c>
      <c r="B23" s="180"/>
      <c r="C23" s="19"/>
      <c r="D23" s="19"/>
      <c r="E23" s="19"/>
      <c r="F23" s="16"/>
      <c r="G23" s="16"/>
      <c r="H23" s="16"/>
      <c r="I23" s="16"/>
      <c r="J23" s="16"/>
      <c r="K23" s="10"/>
      <c r="L23" s="10"/>
      <c r="M23" s="10"/>
    </row>
    <row r="24" ht="44.25" hidden="1" customHeight="1" spans="1:13">
      <c r="A24" s="16">
        <v>19</v>
      </c>
      <c r="B24" s="180"/>
      <c r="C24" s="219"/>
      <c r="D24" s="219"/>
      <c r="E24" s="19"/>
      <c r="F24" s="184"/>
      <c r="G24" s="16"/>
      <c r="H24" s="16"/>
      <c r="I24" s="16"/>
      <c r="J24" s="16"/>
      <c r="K24" s="10"/>
      <c r="L24" s="10"/>
      <c r="M24" s="10"/>
    </row>
    <row r="25" customHeight="1" spans="1:13">
      <c r="A25" s="16">
        <v>12</v>
      </c>
      <c r="B25" s="180"/>
      <c r="C25" s="217" t="s">
        <v>58</v>
      </c>
      <c r="D25" s="217"/>
      <c r="E25" s="220" t="s">
        <v>31</v>
      </c>
      <c r="F25" s="16">
        <v>160</v>
      </c>
      <c r="G25" s="16">
        <v>11</v>
      </c>
      <c r="H25" s="16">
        <v>16.5</v>
      </c>
      <c r="I25" s="16">
        <v>12</v>
      </c>
      <c r="J25" s="16">
        <f>I25*H25</f>
        <v>198</v>
      </c>
      <c r="K25" s="10"/>
      <c r="L25" s="10"/>
      <c r="M25" s="10"/>
    </row>
    <row r="26" ht="35.25" hidden="1" customHeight="1" spans="1:13">
      <c r="A26" s="16"/>
      <c r="B26" s="180"/>
      <c r="C26" s="217"/>
      <c r="D26" s="217"/>
      <c r="E26" s="220"/>
      <c r="F26" s="16"/>
      <c r="G26" s="16"/>
      <c r="H26" s="16"/>
      <c r="I26" s="16"/>
      <c r="J26" s="16"/>
      <c r="K26" s="10"/>
      <c r="L26" s="10"/>
      <c r="M26" s="10"/>
    </row>
    <row r="27" ht="19.5" customHeight="1" spans="1:13">
      <c r="A27" s="16"/>
      <c r="B27" s="180"/>
      <c r="C27" s="217"/>
      <c r="D27" s="217"/>
      <c r="E27" s="220"/>
      <c r="F27" s="16"/>
      <c r="G27" s="16"/>
      <c r="H27" s="16"/>
      <c r="I27" s="16"/>
      <c r="J27" s="16"/>
      <c r="K27" s="10"/>
      <c r="L27" s="10"/>
      <c r="M27" s="10"/>
    </row>
    <row r="28" ht="35.25" customHeight="1" spans="1:13">
      <c r="A28" s="16">
        <v>13</v>
      </c>
      <c r="B28" s="180">
        <v>43271</v>
      </c>
      <c r="C28" s="217" t="s">
        <v>59</v>
      </c>
      <c r="D28" s="217"/>
      <c r="E28" s="19" t="s">
        <v>60</v>
      </c>
      <c r="F28" s="16">
        <v>280</v>
      </c>
      <c r="G28" s="16">
        <v>11</v>
      </c>
      <c r="H28" s="16">
        <v>26</v>
      </c>
      <c r="I28" s="16">
        <v>12</v>
      </c>
      <c r="J28" s="16">
        <f t="shared" ref="J28:J41" si="2">I28*H28</f>
        <v>312</v>
      </c>
      <c r="K28" s="21" t="s">
        <v>61</v>
      </c>
      <c r="L28" s="10"/>
      <c r="M28" s="10"/>
    </row>
    <row r="29" ht="35.25" customHeight="1" spans="1:13">
      <c r="A29" s="16">
        <v>14</v>
      </c>
      <c r="B29" s="180">
        <v>43272</v>
      </c>
      <c r="C29" s="217" t="s">
        <v>62</v>
      </c>
      <c r="D29" s="217"/>
      <c r="E29" s="220" t="s">
        <v>63</v>
      </c>
      <c r="F29" s="16"/>
      <c r="G29" s="16">
        <v>11</v>
      </c>
      <c r="H29" s="16">
        <v>22</v>
      </c>
      <c r="I29" s="16">
        <v>12</v>
      </c>
      <c r="J29" s="16">
        <f t="shared" si="2"/>
        <v>264</v>
      </c>
      <c r="K29" s="21" t="s">
        <v>61</v>
      </c>
      <c r="L29" s="10"/>
      <c r="M29" s="10"/>
    </row>
    <row r="30" ht="35.25" customHeight="1" spans="1:13">
      <c r="A30" s="16">
        <v>15</v>
      </c>
      <c r="B30" s="180">
        <v>43273</v>
      </c>
      <c r="C30" s="217" t="s">
        <v>64</v>
      </c>
      <c r="D30" s="217"/>
      <c r="E30" s="220" t="s">
        <v>35</v>
      </c>
      <c r="F30" s="16"/>
      <c r="G30" s="16">
        <v>5</v>
      </c>
      <c r="H30" s="16">
        <v>5</v>
      </c>
      <c r="I30" s="16">
        <v>12</v>
      </c>
      <c r="J30" s="16">
        <f t="shared" si="2"/>
        <v>60</v>
      </c>
      <c r="K30" s="21" t="s">
        <v>65</v>
      </c>
      <c r="L30" s="10"/>
      <c r="M30" s="10"/>
    </row>
    <row r="31" ht="39.75" customHeight="1" spans="1:13">
      <c r="A31" s="16">
        <v>16</v>
      </c>
      <c r="B31" s="180"/>
      <c r="C31" s="221" t="s">
        <v>66</v>
      </c>
      <c r="D31" s="221"/>
      <c r="E31" s="222" t="s">
        <v>31</v>
      </c>
      <c r="F31" s="16">
        <v>300</v>
      </c>
      <c r="G31" s="16">
        <v>11</v>
      </c>
      <c r="H31" s="16">
        <v>11</v>
      </c>
      <c r="I31" s="16">
        <v>12</v>
      </c>
      <c r="J31" s="16">
        <f t="shared" si="2"/>
        <v>132</v>
      </c>
      <c r="K31" s="10" t="s">
        <v>61</v>
      </c>
      <c r="L31" s="10"/>
      <c r="M31" s="10"/>
    </row>
    <row r="32" ht="39.75" customHeight="1" spans="1:13">
      <c r="A32" s="16">
        <v>17</v>
      </c>
      <c r="B32" s="180"/>
      <c r="C32" s="221" t="s">
        <v>67</v>
      </c>
      <c r="D32" s="221"/>
      <c r="E32" s="222" t="s">
        <v>31</v>
      </c>
      <c r="F32" s="16">
        <v>400</v>
      </c>
      <c r="G32" s="16">
        <v>2</v>
      </c>
      <c r="H32" s="16">
        <v>7</v>
      </c>
      <c r="I32" s="16">
        <v>12</v>
      </c>
      <c r="J32" s="16">
        <f t="shared" si="2"/>
        <v>84</v>
      </c>
      <c r="K32" s="10"/>
      <c r="L32" s="10"/>
      <c r="M32" s="10"/>
    </row>
    <row r="33" ht="39.75" customHeight="1" spans="1:13">
      <c r="A33" s="16">
        <v>18</v>
      </c>
      <c r="B33" s="180">
        <v>43278</v>
      </c>
      <c r="C33" s="8" t="s">
        <v>44</v>
      </c>
      <c r="D33" s="16"/>
      <c r="E33" s="19" t="s">
        <v>31</v>
      </c>
      <c r="F33" s="16">
        <v>164</v>
      </c>
      <c r="G33" s="16">
        <v>12</v>
      </c>
      <c r="H33" s="16">
        <v>72</v>
      </c>
      <c r="I33" s="16">
        <v>12</v>
      </c>
      <c r="J33" s="16">
        <f t="shared" si="2"/>
        <v>864</v>
      </c>
      <c r="K33" s="10" t="s">
        <v>68</v>
      </c>
      <c r="L33" s="10"/>
      <c r="M33" s="10"/>
    </row>
    <row r="34" ht="39.75" customHeight="1" spans="1:13">
      <c r="A34" s="16">
        <v>19</v>
      </c>
      <c r="B34" s="180"/>
      <c r="C34" s="218" t="s">
        <v>53</v>
      </c>
      <c r="D34" s="218"/>
      <c r="E34" s="19" t="s">
        <v>31</v>
      </c>
      <c r="F34" s="16">
        <v>250</v>
      </c>
      <c r="G34" s="16">
        <v>12</v>
      </c>
      <c r="H34" s="16">
        <v>30</v>
      </c>
      <c r="I34" s="16">
        <v>12</v>
      </c>
      <c r="J34" s="16">
        <f t="shared" si="2"/>
        <v>360</v>
      </c>
      <c r="K34" s="10"/>
      <c r="L34" s="10"/>
      <c r="M34" s="10"/>
    </row>
    <row r="35" ht="39.75" customHeight="1" spans="1:13">
      <c r="A35" s="16">
        <v>20</v>
      </c>
      <c r="B35" s="180"/>
      <c r="C35" s="221" t="s">
        <v>69</v>
      </c>
      <c r="D35" s="221"/>
      <c r="E35" s="19" t="s">
        <v>31</v>
      </c>
      <c r="F35" s="16">
        <v>100</v>
      </c>
      <c r="G35" s="16">
        <v>12</v>
      </c>
      <c r="H35" s="16">
        <v>12</v>
      </c>
      <c r="I35" s="16">
        <v>12</v>
      </c>
      <c r="J35" s="16">
        <f t="shared" si="2"/>
        <v>144</v>
      </c>
      <c r="K35" s="10"/>
      <c r="L35" s="10"/>
      <c r="M35" s="10"/>
    </row>
    <row r="36" ht="39.75" customHeight="1" spans="1:13">
      <c r="A36" s="16">
        <v>21</v>
      </c>
      <c r="B36" s="180">
        <v>43279</v>
      </c>
      <c r="C36" s="218" t="s">
        <v>53</v>
      </c>
      <c r="D36" s="218"/>
      <c r="E36" s="19" t="s">
        <v>31</v>
      </c>
      <c r="F36" s="16">
        <v>100</v>
      </c>
      <c r="G36" s="16">
        <v>13</v>
      </c>
      <c r="H36" s="16">
        <v>26</v>
      </c>
      <c r="I36" s="16">
        <v>12</v>
      </c>
      <c r="J36" s="16">
        <f t="shared" si="2"/>
        <v>312</v>
      </c>
      <c r="K36" s="10" t="s">
        <v>70</v>
      </c>
      <c r="L36" s="10"/>
      <c r="M36" s="10"/>
    </row>
    <row r="37" ht="39.75" customHeight="1" spans="1:13">
      <c r="A37" s="16">
        <v>22</v>
      </c>
      <c r="B37" s="180"/>
      <c r="C37" s="221" t="s">
        <v>71</v>
      </c>
      <c r="D37" s="221"/>
      <c r="E37" s="19" t="s">
        <v>31</v>
      </c>
      <c r="F37" s="16">
        <v>36</v>
      </c>
      <c r="G37" s="16">
        <v>13</v>
      </c>
      <c r="H37" s="16">
        <v>37</v>
      </c>
      <c r="I37" s="16">
        <v>12</v>
      </c>
      <c r="J37" s="16">
        <f t="shared" si="2"/>
        <v>444</v>
      </c>
      <c r="K37" s="10"/>
      <c r="L37" s="10"/>
      <c r="M37" s="10"/>
    </row>
    <row r="38" ht="39.75" customHeight="1" spans="1:13">
      <c r="A38" s="16">
        <v>23</v>
      </c>
      <c r="B38" s="180">
        <v>43280</v>
      </c>
      <c r="C38" s="8" t="s">
        <v>44</v>
      </c>
      <c r="D38" s="16"/>
      <c r="E38" s="19" t="s">
        <v>31</v>
      </c>
      <c r="F38" s="16">
        <v>400</v>
      </c>
      <c r="G38" s="16">
        <v>12</v>
      </c>
      <c r="H38" s="16">
        <v>80</v>
      </c>
      <c r="I38" s="16">
        <v>12</v>
      </c>
      <c r="J38" s="16">
        <f t="shared" si="2"/>
        <v>960</v>
      </c>
      <c r="K38" s="10" t="s">
        <v>72</v>
      </c>
      <c r="L38" s="10"/>
      <c r="M38" s="10"/>
    </row>
    <row r="39" ht="39.75" customHeight="1" spans="1:13">
      <c r="A39" s="16">
        <v>24</v>
      </c>
      <c r="B39" s="180"/>
      <c r="C39" s="218" t="s">
        <v>53</v>
      </c>
      <c r="D39" s="218"/>
      <c r="E39" s="19" t="s">
        <v>31</v>
      </c>
      <c r="F39" s="16">
        <v>50</v>
      </c>
      <c r="G39" s="16">
        <v>10</v>
      </c>
      <c r="H39" s="16">
        <v>7</v>
      </c>
      <c r="I39" s="16">
        <v>12</v>
      </c>
      <c r="J39" s="16">
        <f t="shared" si="2"/>
        <v>84</v>
      </c>
      <c r="K39" s="10"/>
      <c r="L39" s="10"/>
      <c r="M39" s="10"/>
    </row>
    <row r="40" ht="39.75" customHeight="1" spans="1:13">
      <c r="A40" s="16">
        <v>25</v>
      </c>
      <c r="B40" s="180">
        <v>43281</v>
      </c>
      <c r="C40" s="8" t="s">
        <v>44</v>
      </c>
      <c r="D40" s="16"/>
      <c r="E40" s="19" t="s">
        <v>31</v>
      </c>
      <c r="F40" s="16">
        <v>200</v>
      </c>
      <c r="G40" s="16">
        <v>11</v>
      </c>
      <c r="H40" s="16">
        <v>55</v>
      </c>
      <c r="I40" s="16">
        <v>12</v>
      </c>
      <c r="J40" s="16">
        <f t="shared" si="2"/>
        <v>660</v>
      </c>
      <c r="K40" s="10" t="s">
        <v>73</v>
      </c>
      <c r="L40" s="10"/>
      <c r="M40" s="10"/>
    </row>
    <row r="41" ht="39.75" customHeight="1" spans="1:13">
      <c r="A41" s="16">
        <v>26</v>
      </c>
      <c r="B41" s="223"/>
      <c r="C41" s="218" t="s">
        <v>53</v>
      </c>
      <c r="D41" s="218"/>
      <c r="E41" s="19" t="s">
        <v>31</v>
      </c>
      <c r="F41" s="16">
        <v>100</v>
      </c>
      <c r="G41" s="16">
        <v>10</v>
      </c>
      <c r="H41" s="16">
        <v>37</v>
      </c>
      <c r="I41" s="16">
        <v>12</v>
      </c>
      <c r="J41" s="16">
        <f t="shared" si="2"/>
        <v>444</v>
      </c>
      <c r="K41" s="10"/>
      <c r="L41" s="10"/>
      <c r="M41" s="10"/>
    </row>
    <row r="42" ht="30" customHeight="1" spans="1:13">
      <c r="A42" s="224" t="s">
        <v>74</v>
      </c>
      <c r="B42" s="224"/>
      <c r="C42" s="184"/>
      <c r="D42" s="184"/>
      <c r="E42" s="224"/>
      <c r="F42" s="184">
        <f>SUM(F5:F31)</f>
        <v>2717</v>
      </c>
      <c r="G42" s="184"/>
      <c r="H42" s="184">
        <f>SUM(H5:H41)</f>
        <v>839.5</v>
      </c>
      <c r="I42" s="184"/>
      <c r="J42" s="184">
        <f>SUM(J5:J41)</f>
        <v>10028</v>
      </c>
      <c r="K42" s="225"/>
      <c r="L42" s="225"/>
      <c r="M42" s="225"/>
    </row>
    <row r="43" ht="28.5" customHeight="1" spans="1:13">
      <c r="A43" s="224"/>
      <c r="B43" s="224"/>
      <c r="C43" s="184"/>
      <c r="D43" s="184"/>
      <c r="E43" s="224"/>
      <c r="F43" s="184"/>
      <c r="G43" s="184"/>
      <c r="H43" s="184"/>
      <c r="I43" s="184"/>
      <c r="J43" s="184"/>
      <c r="K43" s="226"/>
      <c r="L43" s="227"/>
      <c r="M43" s="228"/>
    </row>
    <row r="44" ht="27.75" customHeight="1" spans="1:13">
      <c r="A44" s="185" t="s">
        <v>75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</row>
    <row r="45" ht="33.95" customHeight="1"/>
    <row r="46" spans="13:13">
      <c r="M46" s="229"/>
    </row>
    <row r="47" spans="13:14">
      <c r="M47" s="230"/>
      <c r="N47" s="231"/>
    </row>
    <row r="48" spans="13:13">
      <c r="M48" s="229"/>
    </row>
    <row r="49" spans="13:13">
      <c r="M49" s="229"/>
    </row>
    <row r="50" spans="13:13">
      <c r="M50" s="229"/>
    </row>
    <row r="51" spans="13:13">
      <c r="M51" s="232"/>
    </row>
    <row r="52" spans="13:13">
      <c r="M52" s="233"/>
    </row>
  </sheetData>
  <mergeCells count="82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C11:D11"/>
    <mergeCell ref="C12:D12"/>
    <mergeCell ref="C13:D13"/>
    <mergeCell ref="C14:D14"/>
    <mergeCell ref="K14:M14"/>
    <mergeCell ref="C15:D15"/>
    <mergeCell ref="K15:M15"/>
    <mergeCell ref="C16:D16"/>
    <mergeCell ref="C17:D17"/>
    <mergeCell ref="K17:M17"/>
    <mergeCell ref="C18:D18"/>
    <mergeCell ref="C19:D19"/>
    <mergeCell ref="C20:D20"/>
    <mergeCell ref="C21:D21"/>
    <mergeCell ref="C22:D22"/>
    <mergeCell ref="C23:D23"/>
    <mergeCell ref="C24:D24"/>
    <mergeCell ref="C28:D28"/>
    <mergeCell ref="K28:M28"/>
    <mergeCell ref="C29:D29"/>
    <mergeCell ref="K29:M29"/>
    <mergeCell ref="C30:D30"/>
    <mergeCell ref="K30:M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K42:M42"/>
    <mergeCell ref="C43:D43"/>
    <mergeCell ref="K43:M43"/>
    <mergeCell ref="A44:M44"/>
    <mergeCell ref="M47:N47"/>
    <mergeCell ref="A25:A27"/>
    <mergeCell ref="B10:B11"/>
    <mergeCell ref="B15:B17"/>
    <mergeCell ref="B18:B21"/>
    <mergeCell ref="B22:B27"/>
    <mergeCell ref="B30:B32"/>
    <mergeCell ref="B33:B35"/>
    <mergeCell ref="B36:B37"/>
    <mergeCell ref="B38:B39"/>
    <mergeCell ref="E25:E27"/>
    <mergeCell ref="F25:F27"/>
    <mergeCell ref="G25:G27"/>
    <mergeCell ref="H25:H27"/>
    <mergeCell ref="I25:I27"/>
    <mergeCell ref="J25:J27"/>
    <mergeCell ref="A1:M2"/>
    <mergeCell ref="K18:M21"/>
    <mergeCell ref="K10:M11"/>
    <mergeCell ref="K40:M41"/>
    <mergeCell ref="K36:M37"/>
    <mergeCell ref="K38:M39"/>
    <mergeCell ref="K31:M32"/>
    <mergeCell ref="K33:M35"/>
    <mergeCell ref="C25:D27"/>
    <mergeCell ref="K22:M27"/>
    <mergeCell ref="K12:M13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scale="64" orientation="landscape"/>
  <headerFooter/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31" workbookViewId="0">
      <selection activeCell="A1" sqref="$A1:$XFD1048576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5.625" customWidth="1"/>
    <col min="9" max="9" width="5.875" customWidth="1"/>
    <col min="10" max="10" width="8.75" customWidth="1"/>
    <col min="11" max="11" width="13.25" customWidth="1"/>
    <col min="12" max="12" width="19.625" customWidth="1"/>
    <col min="13" max="13" width="9.375" customWidth="1"/>
  </cols>
  <sheetData>
    <row r="1" customHeight="1" spans="1:1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0"/>
    </row>
    <row r="2" ht="35.1" customHeight="1" spans="1:13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61"/>
    </row>
    <row r="3" ht="42.95" customHeight="1" spans="1:13">
      <c r="A3" s="43" t="s">
        <v>1</v>
      </c>
      <c r="B3" s="44"/>
      <c r="C3" s="44"/>
      <c r="D3" s="44"/>
      <c r="E3" s="45"/>
      <c r="F3" s="46" t="s">
        <v>604</v>
      </c>
      <c r="G3" s="44"/>
      <c r="H3" s="44"/>
      <c r="I3" s="44"/>
      <c r="J3" s="62"/>
      <c r="K3" s="63"/>
      <c r="L3" s="64"/>
      <c r="M3" s="65"/>
    </row>
    <row r="4" ht="40.5" spans="1:13">
      <c r="A4" s="7" t="s">
        <v>3</v>
      </c>
      <c r="B4" s="8" t="s">
        <v>4</v>
      </c>
      <c r="C4" s="47" t="s">
        <v>5</v>
      </c>
      <c r="D4" s="48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42.75" customHeight="1" spans="1:13">
      <c r="A5" s="12">
        <v>1</v>
      </c>
      <c r="B5" s="13">
        <v>61.3</v>
      </c>
      <c r="C5" s="14" t="s">
        <v>605</v>
      </c>
      <c r="D5" s="15"/>
      <c r="E5" s="16" t="s">
        <v>576</v>
      </c>
      <c r="F5" s="8">
        <v>255</v>
      </c>
      <c r="G5" s="8">
        <v>11</v>
      </c>
      <c r="H5" s="8">
        <v>78.5</v>
      </c>
      <c r="I5" s="8">
        <v>12</v>
      </c>
      <c r="J5" s="8">
        <f>I5*H5</f>
        <v>942</v>
      </c>
      <c r="K5" s="14" t="s">
        <v>606</v>
      </c>
      <c r="L5" s="32"/>
      <c r="M5" s="15"/>
    </row>
    <row r="6" ht="48.75" customHeight="1" spans="1:13">
      <c r="A6" s="8">
        <v>2</v>
      </c>
      <c r="B6" s="13">
        <v>62</v>
      </c>
      <c r="C6" s="14" t="s">
        <v>424</v>
      </c>
      <c r="D6" s="15"/>
      <c r="E6" s="16" t="s">
        <v>576</v>
      </c>
      <c r="F6" s="51">
        <v>300</v>
      </c>
      <c r="G6" s="51">
        <v>10</v>
      </c>
      <c r="H6" s="51">
        <v>39.5</v>
      </c>
      <c r="I6" s="51">
        <v>12</v>
      </c>
      <c r="J6" s="8">
        <f t="shared" ref="J6:J34" si="0">I6*H6</f>
        <v>474</v>
      </c>
      <c r="K6" s="14" t="s">
        <v>607</v>
      </c>
      <c r="L6" s="32"/>
      <c r="M6" s="15"/>
    </row>
    <row r="7" ht="41.25" customHeight="1" spans="1:13">
      <c r="A7" s="8">
        <v>3</v>
      </c>
      <c r="B7" s="13">
        <v>63</v>
      </c>
      <c r="C7" s="14" t="s">
        <v>608</v>
      </c>
      <c r="D7" s="15"/>
      <c r="E7" s="16" t="s">
        <v>576</v>
      </c>
      <c r="F7" s="16" t="s">
        <v>609</v>
      </c>
      <c r="G7" s="8">
        <v>10</v>
      </c>
      <c r="H7" s="8">
        <v>60</v>
      </c>
      <c r="I7" s="8">
        <v>12</v>
      </c>
      <c r="J7" s="8">
        <f t="shared" si="0"/>
        <v>720</v>
      </c>
      <c r="K7" s="14" t="s">
        <v>607</v>
      </c>
      <c r="L7" s="32"/>
      <c r="M7" s="15"/>
    </row>
    <row r="8" ht="38.25" customHeight="1" spans="1:13">
      <c r="A8" s="8">
        <v>4</v>
      </c>
      <c r="B8" s="13">
        <v>64</v>
      </c>
      <c r="C8" s="14" t="s">
        <v>610</v>
      </c>
      <c r="D8" s="15"/>
      <c r="E8" s="16" t="s">
        <v>576</v>
      </c>
      <c r="F8" s="8">
        <v>450</v>
      </c>
      <c r="G8" s="8">
        <v>10</v>
      </c>
      <c r="H8" s="8">
        <v>66.5</v>
      </c>
      <c r="I8" s="8">
        <v>12</v>
      </c>
      <c r="J8" s="8">
        <f t="shared" si="0"/>
        <v>798</v>
      </c>
      <c r="K8" s="14" t="s">
        <v>607</v>
      </c>
      <c r="L8" s="32"/>
      <c r="M8" s="15"/>
    </row>
    <row r="9" ht="31.5" customHeight="1" spans="1:13">
      <c r="A9" s="8">
        <v>5</v>
      </c>
      <c r="B9" s="13">
        <v>65</v>
      </c>
      <c r="C9" s="14" t="s">
        <v>611</v>
      </c>
      <c r="D9" s="15"/>
      <c r="E9" s="16" t="s">
        <v>576</v>
      </c>
      <c r="F9" s="16" t="s">
        <v>612</v>
      </c>
      <c r="G9" s="8">
        <v>10</v>
      </c>
      <c r="H9" s="8">
        <v>109.5</v>
      </c>
      <c r="I9" s="8">
        <v>12</v>
      </c>
      <c r="J9" s="8">
        <f t="shared" si="0"/>
        <v>1314</v>
      </c>
      <c r="K9" s="14" t="s">
        <v>613</v>
      </c>
      <c r="L9" s="32"/>
      <c r="M9" s="15"/>
    </row>
    <row r="10" ht="42" customHeight="1" spans="1:13">
      <c r="A10" s="8">
        <v>6</v>
      </c>
      <c r="B10" s="13">
        <v>66</v>
      </c>
      <c r="C10" s="14" t="s">
        <v>614</v>
      </c>
      <c r="D10" s="15"/>
      <c r="E10" s="16" t="s">
        <v>576</v>
      </c>
      <c r="F10" s="8">
        <v>240</v>
      </c>
      <c r="G10" s="8">
        <v>10</v>
      </c>
      <c r="H10" s="8">
        <v>94.5</v>
      </c>
      <c r="I10" s="8">
        <v>12</v>
      </c>
      <c r="J10" s="8">
        <f t="shared" si="0"/>
        <v>1134</v>
      </c>
      <c r="K10" s="14" t="s">
        <v>613</v>
      </c>
      <c r="L10" s="32"/>
      <c r="M10" s="15"/>
    </row>
    <row r="11" ht="42" customHeight="1" spans="1:13">
      <c r="A11" s="8">
        <v>7</v>
      </c>
      <c r="B11" s="13">
        <v>67</v>
      </c>
      <c r="C11" s="14" t="s">
        <v>615</v>
      </c>
      <c r="D11" s="15"/>
      <c r="E11" s="16" t="s">
        <v>576</v>
      </c>
      <c r="F11" s="8">
        <v>806</v>
      </c>
      <c r="G11" s="8">
        <v>10</v>
      </c>
      <c r="H11" s="8">
        <v>25</v>
      </c>
      <c r="I11" s="8">
        <v>12</v>
      </c>
      <c r="J11" s="8">
        <f t="shared" si="0"/>
        <v>300</v>
      </c>
      <c r="K11" s="14" t="s">
        <v>613</v>
      </c>
      <c r="L11" s="32"/>
      <c r="M11" s="15"/>
    </row>
    <row r="12" ht="33" customHeight="1" spans="1:13">
      <c r="A12" s="8">
        <v>8</v>
      </c>
      <c r="B12" s="13">
        <v>68</v>
      </c>
      <c r="C12" s="14" t="s">
        <v>616</v>
      </c>
      <c r="D12" s="15"/>
      <c r="E12" s="16" t="s">
        <v>576</v>
      </c>
      <c r="F12" s="16" t="s">
        <v>617</v>
      </c>
      <c r="G12" s="8">
        <v>11</v>
      </c>
      <c r="H12" s="8">
        <v>73.5</v>
      </c>
      <c r="I12" s="8">
        <v>12</v>
      </c>
      <c r="J12" s="8">
        <f t="shared" si="0"/>
        <v>882</v>
      </c>
      <c r="K12" s="14" t="s">
        <v>606</v>
      </c>
      <c r="L12" s="32"/>
      <c r="M12" s="15"/>
    </row>
    <row r="13" ht="36" customHeight="1" spans="1:13">
      <c r="A13" s="8">
        <v>9</v>
      </c>
      <c r="B13" s="13">
        <v>69</v>
      </c>
      <c r="C13" s="14" t="s">
        <v>610</v>
      </c>
      <c r="D13" s="15"/>
      <c r="E13" s="16" t="s">
        <v>576</v>
      </c>
      <c r="F13" s="51">
        <v>468</v>
      </c>
      <c r="G13" s="8">
        <v>11</v>
      </c>
      <c r="H13" s="8">
        <v>62</v>
      </c>
      <c r="I13" s="8">
        <v>12</v>
      </c>
      <c r="J13" s="8">
        <f t="shared" si="0"/>
        <v>744</v>
      </c>
      <c r="K13" s="14" t="s">
        <v>606</v>
      </c>
      <c r="L13" s="32"/>
      <c r="M13" s="15"/>
    </row>
    <row r="14" ht="44.1" customHeight="1" spans="1:13">
      <c r="A14" s="8">
        <v>10</v>
      </c>
      <c r="B14" s="13">
        <v>71</v>
      </c>
      <c r="C14" s="14" t="s">
        <v>618</v>
      </c>
      <c r="D14" s="15"/>
      <c r="E14" s="16" t="s">
        <v>576</v>
      </c>
      <c r="F14" s="8">
        <v>62</v>
      </c>
      <c r="G14" s="8">
        <v>10</v>
      </c>
      <c r="H14" s="8">
        <v>62</v>
      </c>
      <c r="I14" s="8">
        <v>12</v>
      </c>
      <c r="J14" s="8">
        <f t="shared" si="0"/>
        <v>744</v>
      </c>
      <c r="K14" s="14" t="s">
        <v>619</v>
      </c>
      <c r="L14" s="32"/>
      <c r="M14" s="15"/>
    </row>
    <row r="15" ht="45" customHeight="1" spans="1:13">
      <c r="A15" s="8">
        <v>11</v>
      </c>
      <c r="B15" s="13">
        <v>72</v>
      </c>
      <c r="C15" s="14" t="s">
        <v>618</v>
      </c>
      <c r="D15" s="15"/>
      <c r="E15" s="16" t="s">
        <v>576</v>
      </c>
      <c r="F15" s="71">
        <v>680</v>
      </c>
      <c r="G15" s="8">
        <v>11</v>
      </c>
      <c r="H15" s="8">
        <v>129</v>
      </c>
      <c r="I15" s="8">
        <v>12</v>
      </c>
      <c r="J15" s="8">
        <f t="shared" si="0"/>
        <v>1548</v>
      </c>
      <c r="K15" s="14" t="s">
        <v>606</v>
      </c>
      <c r="L15" s="32"/>
      <c r="M15" s="15"/>
    </row>
    <row r="16" ht="42" customHeight="1" spans="1:13">
      <c r="A16" s="8">
        <v>12</v>
      </c>
      <c r="B16" s="13">
        <v>73</v>
      </c>
      <c r="C16" s="14" t="s">
        <v>620</v>
      </c>
      <c r="D16" s="15"/>
      <c r="E16" s="16" t="s">
        <v>576</v>
      </c>
      <c r="F16" s="16">
        <v>200</v>
      </c>
      <c r="G16" s="8">
        <v>11</v>
      </c>
      <c r="H16" s="8">
        <v>80.5</v>
      </c>
      <c r="I16" s="8">
        <v>12</v>
      </c>
      <c r="J16" s="8">
        <f t="shared" si="0"/>
        <v>966</v>
      </c>
      <c r="K16" s="14" t="s">
        <v>606</v>
      </c>
      <c r="L16" s="32"/>
      <c r="M16" s="15"/>
    </row>
    <row r="17" ht="44.1" customHeight="1" spans="1:13">
      <c r="A17" s="8">
        <v>13</v>
      </c>
      <c r="B17" s="13">
        <v>74</v>
      </c>
      <c r="C17" s="14" t="s">
        <v>620</v>
      </c>
      <c r="D17" s="15"/>
      <c r="E17" s="16" t="s">
        <v>576</v>
      </c>
      <c r="F17" s="16">
        <v>200</v>
      </c>
      <c r="G17" s="8">
        <v>11</v>
      </c>
      <c r="H17" s="8">
        <v>100.5</v>
      </c>
      <c r="I17" s="8">
        <v>12</v>
      </c>
      <c r="J17" s="8">
        <f t="shared" si="0"/>
        <v>1206</v>
      </c>
      <c r="K17" s="14" t="s">
        <v>606</v>
      </c>
      <c r="L17" s="32"/>
      <c r="M17" s="15"/>
    </row>
    <row r="18" ht="36" customHeight="1" spans="1:13">
      <c r="A18" s="8">
        <v>14</v>
      </c>
      <c r="B18" s="13">
        <v>75</v>
      </c>
      <c r="C18" s="14" t="s">
        <v>621</v>
      </c>
      <c r="D18" s="15"/>
      <c r="E18" s="16" t="s">
        <v>576</v>
      </c>
      <c r="F18" s="8">
        <v>304</v>
      </c>
      <c r="G18" s="8">
        <v>10</v>
      </c>
      <c r="H18" s="8">
        <v>119</v>
      </c>
      <c r="I18" s="8">
        <v>12</v>
      </c>
      <c r="J18" s="8">
        <f t="shared" si="0"/>
        <v>1428</v>
      </c>
      <c r="K18" s="14" t="s">
        <v>622</v>
      </c>
      <c r="L18" s="32"/>
      <c r="M18" s="15"/>
    </row>
    <row r="19" ht="38.25" customHeight="1" spans="1:13">
      <c r="A19" s="8">
        <v>15</v>
      </c>
      <c r="B19" s="13">
        <v>76</v>
      </c>
      <c r="C19" s="14" t="s">
        <v>614</v>
      </c>
      <c r="D19" s="15"/>
      <c r="E19" s="16" t="s">
        <v>576</v>
      </c>
      <c r="F19" s="8">
        <v>200</v>
      </c>
      <c r="G19" s="8">
        <v>10</v>
      </c>
      <c r="H19" s="8">
        <v>103.5</v>
      </c>
      <c r="I19" s="8">
        <v>12</v>
      </c>
      <c r="J19" s="8">
        <f t="shared" si="0"/>
        <v>1242</v>
      </c>
      <c r="K19" s="14" t="s">
        <v>622</v>
      </c>
      <c r="L19" s="32"/>
      <c r="M19" s="15"/>
    </row>
    <row r="20" ht="42" customHeight="1" spans="1:13">
      <c r="A20" s="8">
        <v>16</v>
      </c>
      <c r="B20" s="13">
        <v>77</v>
      </c>
      <c r="C20" s="14" t="s">
        <v>623</v>
      </c>
      <c r="D20" s="15"/>
      <c r="E20" s="16" t="s">
        <v>576</v>
      </c>
      <c r="F20" s="8">
        <v>326</v>
      </c>
      <c r="G20" s="51">
        <v>10</v>
      </c>
      <c r="H20" s="51">
        <v>93.5</v>
      </c>
      <c r="I20" s="51">
        <v>12</v>
      </c>
      <c r="J20" s="8">
        <f t="shared" si="0"/>
        <v>1122</v>
      </c>
      <c r="K20" s="14" t="s">
        <v>624</v>
      </c>
      <c r="L20" s="32"/>
      <c r="M20" s="15"/>
    </row>
    <row r="21" ht="33.75" customHeight="1" spans="1:13">
      <c r="A21" s="8">
        <v>17</v>
      </c>
      <c r="B21" s="13">
        <v>78</v>
      </c>
      <c r="C21" s="14" t="s">
        <v>623</v>
      </c>
      <c r="D21" s="15"/>
      <c r="E21" s="16" t="s">
        <v>576</v>
      </c>
      <c r="F21" s="8">
        <v>220</v>
      </c>
      <c r="G21" s="8">
        <v>10</v>
      </c>
      <c r="H21" s="8">
        <v>100</v>
      </c>
      <c r="I21" s="8">
        <v>12</v>
      </c>
      <c r="J21" s="8">
        <f t="shared" si="0"/>
        <v>1200</v>
      </c>
      <c r="K21" s="14" t="s">
        <v>624</v>
      </c>
      <c r="L21" s="32"/>
      <c r="M21" s="15"/>
    </row>
    <row r="22" ht="42" customHeight="1" spans="1:13">
      <c r="A22" s="8">
        <v>18</v>
      </c>
      <c r="B22" s="13">
        <v>79</v>
      </c>
      <c r="C22" s="14" t="s">
        <v>623</v>
      </c>
      <c r="D22" s="15"/>
      <c r="E22" s="16" t="s">
        <v>576</v>
      </c>
      <c r="F22" s="8">
        <v>336</v>
      </c>
      <c r="G22" s="8">
        <v>11</v>
      </c>
      <c r="H22" s="8">
        <v>125.5</v>
      </c>
      <c r="I22" s="8">
        <v>12</v>
      </c>
      <c r="J22" s="8">
        <f t="shared" si="0"/>
        <v>1506</v>
      </c>
      <c r="K22" s="14" t="s">
        <v>606</v>
      </c>
      <c r="L22" s="32"/>
      <c r="M22" s="15"/>
    </row>
    <row r="23" ht="42" customHeight="1" spans="1:13">
      <c r="A23" s="8">
        <v>19</v>
      </c>
      <c r="B23" s="13">
        <v>80</v>
      </c>
      <c r="C23" s="14" t="s">
        <v>625</v>
      </c>
      <c r="D23" s="15"/>
      <c r="E23" s="16" t="s">
        <v>576</v>
      </c>
      <c r="F23" s="16" t="s">
        <v>626</v>
      </c>
      <c r="G23" s="8">
        <v>11</v>
      </c>
      <c r="H23" s="8">
        <v>88</v>
      </c>
      <c r="I23" s="8">
        <v>12</v>
      </c>
      <c r="J23" s="8">
        <f t="shared" si="0"/>
        <v>1056</v>
      </c>
      <c r="K23" s="14" t="s">
        <v>606</v>
      </c>
      <c r="L23" s="32"/>
      <c r="M23" s="15"/>
    </row>
    <row r="24" ht="42" customHeight="1" spans="1:13">
      <c r="A24" s="8">
        <v>20</v>
      </c>
      <c r="B24" s="13">
        <v>81</v>
      </c>
      <c r="C24" s="14" t="s">
        <v>623</v>
      </c>
      <c r="D24" s="15"/>
      <c r="E24" s="16" t="s">
        <v>576</v>
      </c>
      <c r="F24" s="8">
        <v>220</v>
      </c>
      <c r="G24" s="8">
        <v>11</v>
      </c>
      <c r="H24" s="8">
        <v>142.5</v>
      </c>
      <c r="I24" s="8">
        <v>12</v>
      </c>
      <c r="J24" s="8">
        <f t="shared" si="0"/>
        <v>1710</v>
      </c>
      <c r="K24" s="14" t="s">
        <v>606</v>
      </c>
      <c r="L24" s="32"/>
      <c r="M24" s="15"/>
    </row>
    <row r="25" ht="45" customHeight="1" spans="1:13">
      <c r="A25" s="8">
        <v>21</v>
      </c>
      <c r="B25" s="13">
        <v>82</v>
      </c>
      <c r="C25" s="14" t="s">
        <v>623</v>
      </c>
      <c r="D25" s="15"/>
      <c r="E25" s="16" t="s">
        <v>576</v>
      </c>
      <c r="F25" s="8">
        <v>280</v>
      </c>
      <c r="G25" s="8">
        <v>11</v>
      </c>
      <c r="H25" s="8">
        <v>85.5</v>
      </c>
      <c r="I25" s="8">
        <v>12</v>
      </c>
      <c r="J25" s="8">
        <f t="shared" si="0"/>
        <v>1026</v>
      </c>
      <c r="K25" s="14" t="s">
        <v>606</v>
      </c>
      <c r="L25" s="32"/>
      <c r="M25" s="15"/>
    </row>
    <row r="26" ht="45" customHeight="1" spans="1:13">
      <c r="A26" s="8">
        <v>22</v>
      </c>
      <c r="B26" s="13">
        <v>83</v>
      </c>
      <c r="C26" s="14" t="s">
        <v>505</v>
      </c>
      <c r="D26" s="15"/>
      <c r="E26" s="16" t="s">
        <v>576</v>
      </c>
      <c r="F26" s="8">
        <v>420</v>
      </c>
      <c r="G26" s="8">
        <v>11</v>
      </c>
      <c r="H26" s="8">
        <v>84.5</v>
      </c>
      <c r="I26" s="8">
        <v>12</v>
      </c>
      <c r="J26" s="8">
        <f t="shared" si="0"/>
        <v>1014</v>
      </c>
      <c r="K26" s="14" t="s">
        <v>606</v>
      </c>
      <c r="L26" s="32"/>
      <c r="M26" s="15"/>
    </row>
    <row r="27" ht="45" customHeight="1" spans="1:13">
      <c r="A27" s="8">
        <v>23</v>
      </c>
      <c r="B27" s="13">
        <v>84</v>
      </c>
      <c r="C27" s="14" t="s">
        <v>505</v>
      </c>
      <c r="D27" s="15"/>
      <c r="E27" s="16" t="s">
        <v>576</v>
      </c>
      <c r="F27" s="8">
        <v>240</v>
      </c>
      <c r="G27" s="8">
        <v>9</v>
      </c>
      <c r="H27" s="8">
        <v>77.5</v>
      </c>
      <c r="I27" s="8">
        <v>12</v>
      </c>
      <c r="J27" s="8">
        <f t="shared" si="0"/>
        <v>930</v>
      </c>
      <c r="K27" s="14" t="s">
        <v>627</v>
      </c>
      <c r="L27" s="32"/>
      <c r="M27" s="15"/>
    </row>
    <row r="28" ht="45" customHeight="1" spans="1:13">
      <c r="A28" s="8">
        <v>24</v>
      </c>
      <c r="B28" s="13">
        <v>85</v>
      </c>
      <c r="C28" s="14" t="s">
        <v>505</v>
      </c>
      <c r="D28" s="15"/>
      <c r="E28" s="16" t="s">
        <v>576</v>
      </c>
      <c r="F28" s="8">
        <v>240</v>
      </c>
      <c r="G28" s="8">
        <v>12</v>
      </c>
      <c r="H28" s="8">
        <v>94</v>
      </c>
      <c r="I28" s="8">
        <v>12</v>
      </c>
      <c r="J28" s="8">
        <f t="shared" si="0"/>
        <v>1128</v>
      </c>
      <c r="K28" s="14" t="s">
        <v>628</v>
      </c>
      <c r="L28" s="32"/>
      <c r="M28" s="15"/>
    </row>
    <row r="29" ht="45" customHeight="1" spans="1:13">
      <c r="A29" s="8">
        <v>25</v>
      </c>
      <c r="B29" s="13">
        <v>86</v>
      </c>
      <c r="C29" s="14" t="s">
        <v>505</v>
      </c>
      <c r="D29" s="15"/>
      <c r="E29" s="16" t="s">
        <v>576</v>
      </c>
      <c r="F29" s="8">
        <v>300</v>
      </c>
      <c r="G29" s="8">
        <v>12</v>
      </c>
      <c r="H29" s="8">
        <v>102</v>
      </c>
      <c r="I29" s="8">
        <v>12</v>
      </c>
      <c r="J29" s="8">
        <f t="shared" si="0"/>
        <v>1224</v>
      </c>
      <c r="K29" s="14" t="s">
        <v>629</v>
      </c>
      <c r="L29" s="32"/>
      <c r="M29" s="15"/>
    </row>
    <row r="30" ht="45" customHeight="1" spans="1:13">
      <c r="A30" s="8">
        <v>26</v>
      </c>
      <c r="B30" s="13">
        <v>87</v>
      </c>
      <c r="C30" s="14" t="s">
        <v>505</v>
      </c>
      <c r="D30" s="15"/>
      <c r="E30" s="16" t="s">
        <v>576</v>
      </c>
      <c r="F30" s="8">
        <v>480</v>
      </c>
      <c r="G30" s="8">
        <v>12</v>
      </c>
      <c r="H30" s="8">
        <v>117</v>
      </c>
      <c r="I30" s="8">
        <v>12</v>
      </c>
      <c r="J30" s="8">
        <f t="shared" si="0"/>
        <v>1404</v>
      </c>
      <c r="K30" s="14" t="s">
        <v>630</v>
      </c>
      <c r="L30" s="32"/>
      <c r="M30" s="15"/>
    </row>
    <row r="31" ht="45" customHeight="1" spans="1:13">
      <c r="A31" s="8">
        <v>27</v>
      </c>
      <c r="B31" s="13">
        <v>88</v>
      </c>
      <c r="C31" s="14" t="s">
        <v>505</v>
      </c>
      <c r="D31" s="15"/>
      <c r="E31" s="16" t="s">
        <v>576</v>
      </c>
      <c r="F31" s="8">
        <v>366</v>
      </c>
      <c r="G31" s="8">
        <v>15</v>
      </c>
      <c r="H31" s="8">
        <v>90</v>
      </c>
      <c r="I31" s="8">
        <v>12</v>
      </c>
      <c r="J31" s="8">
        <f t="shared" si="0"/>
        <v>1080</v>
      </c>
      <c r="K31" s="14" t="s">
        <v>631</v>
      </c>
      <c r="L31" s="32"/>
      <c r="M31" s="15"/>
    </row>
    <row r="32" ht="45" customHeight="1" spans="1:13">
      <c r="A32" s="8">
        <v>28</v>
      </c>
      <c r="B32" s="13">
        <v>89</v>
      </c>
      <c r="C32" s="14" t="s">
        <v>560</v>
      </c>
      <c r="D32" s="15"/>
      <c r="E32" s="16" t="s">
        <v>576</v>
      </c>
      <c r="F32" s="8">
        <v>287</v>
      </c>
      <c r="G32" s="8">
        <v>14</v>
      </c>
      <c r="H32" s="8">
        <v>120.5</v>
      </c>
      <c r="I32" s="8">
        <v>12</v>
      </c>
      <c r="J32" s="8">
        <f t="shared" si="0"/>
        <v>1446</v>
      </c>
      <c r="K32" s="14" t="s">
        <v>632</v>
      </c>
      <c r="L32" s="32"/>
      <c r="M32" s="15"/>
    </row>
    <row r="33" ht="45" customHeight="1" spans="1:13">
      <c r="A33" s="8">
        <v>29</v>
      </c>
      <c r="B33" s="13">
        <v>90</v>
      </c>
      <c r="C33" s="14" t="s">
        <v>633</v>
      </c>
      <c r="D33" s="15"/>
      <c r="E33" s="16" t="s">
        <v>576</v>
      </c>
      <c r="F33" s="8">
        <v>88</v>
      </c>
      <c r="G33" s="8">
        <v>13</v>
      </c>
      <c r="H33" s="8">
        <v>102.5</v>
      </c>
      <c r="I33" s="8">
        <v>12</v>
      </c>
      <c r="J33" s="8">
        <f t="shared" si="0"/>
        <v>1230</v>
      </c>
      <c r="K33" s="14" t="s">
        <v>634</v>
      </c>
      <c r="L33" s="32"/>
      <c r="M33" s="15"/>
    </row>
    <row r="34" ht="45" customHeight="1" spans="1:13">
      <c r="A34" s="8">
        <v>30</v>
      </c>
      <c r="B34" s="13">
        <v>91</v>
      </c>
      <c r="C34" s="14" t="s">
        <v>635</v>
      </c>
      <c r="D34" s="15"/>
      <c r="E34" s="16" t="s">
        <v>576</v>
      </c>
      <c r="F34" s="8">
        <v>557</v>
      </c>
      <c r="G34" s="8">
        <v>12</v>
      </c>
      <c r="H34" s="8">
        <v>143.5</v>
      </c>
      <c r="I34" s="8">
        <v>12</v>
      </c>
      <c r="J34" s="8">
        <f t="shared" si="0"/>
        <v>1722</v>
      </c>
      <c r="K34" s="14" t="s">
        <v>636</v>
      </c>
      <c r="L34" s="32"/>
      <c r="M34" s="15"/>
    </row>
    <row r="35" ht="45" customHeight="1" spans="1:13">
      <c r="A35" s="8">
        <v>31</v>
      </c>
      <c r="B35" s="13"/>
      <c r="C35" s="14"/>
      <c r="D35" s="15"/>
      <c r="E35" s="16"/>
      <c r="F35" s="8"/>
      <c r="G35" s="8"/>
      <c r="H35" s="8"/>
      <c r="I35" s="8"/>
      <c r="J35" s="8"/>
      <c r="K35" s="14"/>
      <c r="L35" s="32"/>
      <c r="M35" s="15"/>
    </row>
    <row r="36" ht="37.5" customHeight="1" spans="1:13">
      <c r="A36" s="8">
        <v>32</v>
      </c>
      <c r="B36" s="53" t="s">
        <v>74</v>
      </c>
      <c r="C36" s="14"/>
      <c r="D36" s="15"/>
      <c r="E36" s="54"/>
      <c r="F36" s="16">
        <f>SUM(F5:F34)</f>
        <v>8525</v>
      </c>
      <c r="G36" s="16"/>
      <c r="H36" s="16">
        <f>SUM(H5:H34)</f>
        <v>2770</v>
      </c>
      <c r="I36" s="16"/>
      <c r="J36" s="16">
        <f>SUM(J5:J34)</f>
        <v>33240</v>
      </c>
      <c r="K36" s="14"/>
      <c r="L36" s="32"/>
      <c r="M36" s="15"/>
    </row>
    <row r="37" ht="33" customHeight="1" spans="1:13">
      <c r="A37" s="8">
        <v>33</v>
      </c>
      <c r="B37" s="20" t="s">
        <v>132</v>
      </c>
      <c r="C37" s="55"/>
      <c r="D37" s="56"/>
      <c r="E37" s="57" t="s">
        <v>133</v>
      </c>
      <c r="F37" s="58"/>
      <c r="G37" s="59"/>
      <c r="H37" s="57" t="s">
        <v>134</v>
      </c>
      <c r="I37" s="58"/>
      <c r="J37" s="58"/>
      <c r="K37" s="58"/>
      <c r="L37" s="58"/>
      <c r="M37" s="70"/>
    </row>
  </sheetData>
  <mergeCells count="73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K36:M36"/>
    <mergeCell ref="C37:D37"/>
    <mergeCell ref="E37:G37"/>
    <mergeCell ref="H37:M37"/>
    <mergeCell ref="A1:M2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19" workbookViewId="0">
      <selection activeCell="K28" sqref="K28:M28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637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638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92.1</v>
      </c>
      <c r="C5" s="14" t="s">
        <v>601</v>
      </c>
      <c r="D5" s="15"/>
      <c r="E5" s="16" t="s">
        <v>576</v>
      </c>
      <c r="F5" s="8">
        <v>207</v>
      </c>
      <c r="G5" s="8">
        <v>13</v>
      </c>
      <c r="H5" s="8">
        <v>78</v>
      </c>
      <c r="I5" s="8">
        <v>12</v>
      </c>
      <c r="J5" s="8">
        <f>I5*H5</f>
        <v>936</v>
      </c>
      <c r="K5" s="14" t="s">
        <v>579</v>
      </c>
      <c r="L5" s="32"/>
      <c r="M5" s="15"/>
    </row>
    <row r="6" ht="38.25" customHeight="1" spans="1:13">
      <c r="A6" s="12">
        <v>2</v>
      </c>
      <c r="B6" s="13">
        <v>93</v>
      </c>
      <c r="C6" s="14" t="s">
        <v>639</v>
      </c>
      <c r="D6" s="15"/>
      <c r="E6" s="16" t="s">
        <v>576</v>
      </c>
      <c r="F6" s="8">
        <v>260</v>
      </c>
      <c r="G6" s="8">
        <v>12</v>
      </c>
      <c r="H6" s="8">
        <v>60</v>
      </c>
      <c r="I6" s="8">
        <v>12</v>
      </c>
      <c r="J6" s="8">
        <f t="shared" ref="J6:J31" si="0">I6*H6</f>
        <v>720</v>
      </c>
      <c r="K6" s="14" t="s">
        <v>640</v>
      </c>
      <c r="L6" s="32"/>
      <c r="M6" s="15"/>
    </row>
    <row r="7" ht="45" customHeight="1" spans="1:13">
      <c r="A7" s="12">
        <v>4</v>
      </c>
      <c r="B7" s="13">
        <v>98</v>
      </c>
      <c r="C7" s="14" t="s">
        <v>641</v>
      </c>
      <c r="D7" s="15"/>
      <c r="E7" s="16" t="s">
        <v>576</v>
      </c>
      <c r="F7" s="8">
        <v>440</v>
      </c>
      <c r="G7" s="8">
        <v>12</v>
      </c>
      <c r="H7" s="8">
        <v>88</v>
      </c>
      <c r="I7" s="8">
        <v>12</v>
      </c>
      <c r="J7" s="8">
        <f t="shared" si="0"/>
        <v>1056</v>
      </c>
      <c r="K7" s="14" t="s">
        <v>640</v>
      </c>
      <c r="L7" s="32"/>
      <c r="M7" s="15"/>
    </row>
    <row r="8" ht="38.25" customHeight="1" spans="1:13">
      <c r="A8" s="12">
        <v>5</v>
      </c>
      <c r="B8" s="13">
        <v>99</v>
      </c>
      <c r="C8" s="14" t="s">
        <v>642</v>
      </c>
      <c r="D8" s="15"/>
      <c r="E8" s="16" t="s">
        <v>576</v>
      </c>
      <c r="F8" s="8">
        <v>260</v>
      </c>
      <c r="G8" s="8">
        <v>12</v>
      </c>
      <c r="H8" s="8">
        <v>60</v>
      </c>
      <c r="I8" s="8">
        <v>12</v>
      </c>
      <c r="J8" s="8">
        <f t="shared" si="0"/>
        <v>720</v>
      </c>
      <c r="K8" s="14" t="s">
        <v>643</v>
      </c>
      <c r="L8" s="32"/>
      <c r="M8" s="15"/>
    </row>
    <row r="9" ht="39.75" customHeight="1" spans="1:13">
      <c r="A9" s="12">
        <v>6</v>
      </c>
      <c r="B9" s="13">
        <v>100</v>
      </c>
      <c r="C9" s="14" t="s">
        <v>644</v>
      </c>
      <c r="D9" s="15"/>
      <c r="E9" s="16" t="s">
        <v>576</v>
      </c>
      <c r="F9" s="8">
        <v>220</v>
      </c>
      <c r="G9" s="8">
        <v>12</v>
      </c>
      <c r="H9" s="8">
        <v>90</v>
      </c>
      <c r="I9" s="8">
        <v>12</v>
      </c>
      <c r="J9" s="8">
        <f t="shared" si="0"/>
        <v>1080</v>
      </c>
      <c r="K9" s="14" t="s">
        <v>643</v>
      </c>
      <c r="L9" s="32"/>
      <c r="M9" s="15"/>
    </row>
    <row r="10" ht="42" customHeight="1" spans="1:13">
      <c r="A10" s="12">
        <v>7</v>
      </c>
      <c r="B10" s="13">
        <v>101</v>
      </c>
      <c r="C10" s="14" t="s">
        <v>645</v>
      </c>
      <c r="D10" s="15"/>
      <c r="E10" s="16" t="s">
        <v>576</v>
      </c>
      <c r="F10" s="8">
        <v>410</v>
      </c>
      <c r="G10" s="8">
        <v>12</v>
      </c>
      <c r="H10" s="8">
        <v>108</v>
      </c>
      <c r="I10" s="8">
        <v>12</v>
      </c>
      <c r="J10" s="8">
        <f t="shared" si="0"/>
        <v>1296</v>
      </c>
      <c r="K10" s="14" t="s">
        <v>643</v>
      </c>
      <c r="L10" s="32"/>
      <c r="M10" s="15"/>
    </row>
    <row r="11" ht="42" customHeight="1" spans="1:13">
      <c r="A11" s="12">
        <v>8</v>
      </c>
      <c r="B11" s="13">
        <v>102</v>
      </c>
      <c r="C11" s="14" t="s">
        <v>646</v>
      </c>
      <c r="D11" s="15"/>
      <c r="E11" s="16" t="s">
        <v>576</v>
      </c>
      <c r="F11" s="8">
        <v>400</v>
      </c>
      <c r="G11" s="8">
        <v>12</v>
      </c>
      <c r="H11" s="8">
        <v>107</v>
      </c>
      <c r="I11" s="8">
        <v>12</v>
      </c>
      <c r="J11" s="8">
        <f t="shared" si="0"/>
        <v>1284</v>
      </c>
      <c r="K11" s="14" t="s">
        <v>643</v>
      </c>
      <c r="L11" s="32"/>
      <c r="M11" s="15"/>
    </row>
    <row r="12" ht="39" customHeight="1" spans="1:13">
      <c r="A12" s="12">
        <v>9</v>
      </c>
      <c r="B12" s="13">
        <v>103</v>
      </c>
      <c r="C12" s="14" t="s">
        <v>160</v>
      </c>
      <c r="D12" s="15"/>
      <c r="E12" s="16" t="s">
        <v>576</v>
      </c>
      <c r="F12" s="8">
        <v>60</v>
      </c>
      <c r="G12" s="8">
        <v>13</v>
      </c>
      <c r="H12" s="8">
        <v>26</v>
      </c>
      <c r="I12" s="8">
        <v>12</v>
      </c>
      <c r="J12" s="8">
        <f t="shared" si="0"/>
        <v>312</v>
      </c>
      <c r="K12" s="14" t="s">
        <v>647</v>
      </c>
      <c r="L12" s="32"/>
      <c r="M12" s="15"/>
    </row>
    <row r="13" ht="39" customHeight="1" spans="1:13">
      <c r="A13" s="12">
        <v>10</v>
      </c>
      <c r="B13" s="13">
        <v>105</v>
      </c>
      <c r="C13" s="14" t="s">
        <v>648</v>
      </c>
      <c r="D13" s="15"/>
      <c r="E13" s="16" t="s">
        <v>576</v>
      </c>
      <c r="F13" s="8">
        <v>90</v>
      </c>
      <c r="G13" s="8">
        <v>13</v>
      </c>
      <c r="H13" s="8">
        <v>45.5</v>
      </c>
      <c r="I13" s="8">
        <v>12</v>
      </c>
      <c r="J13" s="8">
        <f t="shared" si="0"/>
        <v>546</v>
      </c>
      <c r="K13" s="14" t="s">
        <v>647</v>
      </c>
      <c r="L13" s="32"/>
      <c r="M13" s="15"/>
    </row>
    <row r="14" ht="37.5" customHeight="1" spans="1:13">
      <c r="A14" s="12">
        <v>11</v>
      </c>
      <c r="B14" s="13">
        <v>106</v>
      </c>
      <c r="C14" s="14" t="s">
        <v>649</v>
      </c>
      <c r="D14" s="15"/>
      <c r="E14" s="16" t="s">
        <v>576</v>
      </c>
      <c r="F14" s="8">
        <v>432</v>
      </c>
      <c r="G14" s="8">
        <v>13</v>
      </c>
      <c r="H14" s="8">
        <v>78</v>
      </c>
      <c r="I14" s="8">
        <v>12</v>
      </c>
      <c r="J14" s="8">
        <f t="shared" si="0"/>
        <v>936</v>
      </c>
      <c r="K14" s="14" t="s">
        <v>650</v>
      </c>
      <c r="L14" s="32"/>
      <c r="M14" s="15"/>
    </row>
    <row r="15" ht="37.5" customHeight="1" spans="1:13">
      <c r="A15" s="12">
        <v>12</v>
      </c>
      <c r="B15" s="13">
        <v>107</v>
      </c>
      <c r="C15" s="14" t="s">
        <v>651</v>
      </c>
      <c r="D15" s="15"/>
      <c r="E15" s="16" t="s">
        <v>576</v>
      </c>
      <c r="F15" s="8">
        <v>102</v>
      </c>
      <c r="G15" s="8">
        <v>14</v>
      </c>
      <c r="H15" s="8">
        <v>49</v>
      </c>
      <c r="I15" s="8">
        <v>12</v>
      </c>
      <c r="J15" s="8">
        <f t="shared" si="0"/>
        <v>588</v>
      </c>
      <c r="K15" s="14" t="s">
        <v>652</v>
      </c>
      <c r="L15" s="32"/>
      <c r="M15" s="15"/>
    </row>
    <row r="16" ht="42" customHeight="1" spans="1:13">
      <c r="A16" s="12">
        <v>13</v>
      </c>
      <c r="B16" s="13">
        <v>108</v>
      </c>
      <c r="C16" s="14" t="s">
        <v>653</v>
      </c>
      <c r="D16" s="15"/>
      <c r="E16" s="16" t="s">
        <v>576</v>
      </c>
      <c r="F16" s="8">
        <v>200</v>
      </c>
      <c r="G16" s="8">
        <v>14</v>
      </c>
      <c r="H16" s="8">
        <v>49</v>
      </c>
      <c r="I16" s="8">
        <v>12</v>
      </c>
      <c r="J16" s="8">
        <f t="shared" si="0"/>
        <v>588</v>
      </c>
      <c r="K16" s="14" t="s">
        <v>652</v>
      </c>
      <c r="L16" s="32"/>
      <c r="M16" s="15"/>
    </row>
    <row r="17" ht="44.1" customHeight="1" spans="1:13">
      <c r="A17" s="12">
        <v>14</v>
      </c>
      <c r="B17" s="13">
        <v>109</v>
      </c>
      <c r="C17" s="14" t="s">
        <v>490</v>
      </c>
      <c r="D17" s="15"/>
      <c r="E17" s="16" t="s">
        <v>576</v>
      </c>
      <c r="F17" s="8">
        <v>130</v>
      </c>
      <c r="G17" s="8">
        <v>14</v>
      </c>
      <c r="H17" s="8">
        <v>49</v>
      </c>
      <c r="I17" s="8">
        <v>12</v>
      </c>
      <c r="J17" s="8">
        <f t="shared" si="0"/>
        <v>588</v>
      </c>
      <c r="K17" s="14" t="s">
        <v>652</v>
      </c>
      <c r="L17" s="32"/>
      <c r="M17" s="15"/>
    </row>
    <row r="18" ht="40.5" customHeight="1" spans="1:13">
      <c r="A18" s="12">
        <v>15</v>
      </c>
      <c r="B18" s="13">
        <v>110</v>
      </c>
      <c r="C18" s="14" t="s">
        <v>654</v>
      </c>
      <c r="D18" s="15"/>
      <c r="E18" s="16" t="s">
        <v>576</v>
      </c>
      <c r="F18" s="8">
        <v>390</v>
      </c>
      <c r="G18" s="8">
        <v>13</v>
      </c>
      <c r="H18" s="8">
        <v>97.5</v>
      </c>
      <c r="I18" s="8">
        <v>12</v>
      </c>
      <c r="J18" s="8">
        <f t="shared" si="0"/>
        <v>1170</v>
      </c>
      <c r="K18" s="14" t="s">
        <v>655</v>
      </c>
      <c r="L18" s="32"/>
      <c r="M18" s="15"/>
    </row>
    <row r="19" ht="38.25" customHeight="1" spans="1:13">
      <c r="A19" s="12">
        <v>16</v>
      </c>
      <c r="B19" s="13">
        <v>111</v>
      </c>
      <c r="C19" s="14" t="s">
        <v>330</v>
      </c>
      <c r="D19" s="15"/>
      <c r="E19" s="16" t="s">
        <v>576</v>
      </c>
      <c r="F19" s="8">
        <v>440</v>
      </c>
      <c r="G19" s="8">
        <v>4</v>
      </c>
      <c r="H19" s="8">
        <v>32</v>
      </c>
      <c r="I19" s="8">
        <v>12</v>
      </c>
      <c r="J19" s="8">
        <f t="shared" si="0"/>
        <v>384</v>
      </c>
      <c r="K19" s="14" t="s">
        <v>656</v>
      </c>
      <c r="L19" s="32"/>
      <c r="M19" s="15"/>
    </row>
    <row r="20" ht="42" customHeight="1" spans="1:13">
      <c r="A20" s="12">
        <v>17</v>
      </c>
      <c r="B20" s="13">
        <v>112</v>
      </c>
      <c r="C20" s="14" t="s">
        <v>490</v>
      </c>
      <c r="D20" s="15"/>
      <c r="E20" s="16" t="s">
        <v>576</v>
      </c>
      <c r="F20" s="16">
        <v>60</v>
      </c>
      <c r="G20" s="8">
        <v>14</v>
      </c>
      <c r="H20" s="8">
        <v>28</v>
      </c>
      <c r="I20" s="8">
        <v>12</v>
      </c>
      <c r="J20" s="8">
        <f t="shared" si="0"/>
        <v>336</v>
      </c>
      <c r="K20" s="14" t="s">
        <v>652</v>
      </c>
      <c r="L20" s="32"/>
      <c r="M20" s="15"/>
    </row>
    <row r="21" ht="40.5" customHeight="1" spans="1:13">
      <c r="A21" s="12">
        <v>18</v>
      </c>
      <c r="B21" s="13">
        <v>114</v>
      </c>
      <c r="C21" s="14" t="s">
        <v>490</v>
      </c>
      <c r="D21" s="15"/>
      <c r="E21" s="16" t="s">
        <v>576</v>
      </c>
      <c r="F21" s="8">
        <v>120</v>
      </c>
      <c r="G21" s="8">
        <v>14</v>
      </c>
      <c r="H21" s="8">
        <v>35</v>
      </c>
      <c r="I21" s="8">
        <v>12</v>
      </c>
      <c r="J21" s="8">
        <f t="shared" si="0"/>
        <v>420</v>
      </c>
      <c r="K21" s="14" t="s">
        <v>652</v>
      </c>
      <c r="L21" s="32"/>
      <c r="M21" s="15"/>
    </row>
    <row r="22" ht="40.5" customHeight="1" spans="1:13">
      <c r="A22" s="12">
        <v>19</v>
      </c>
      <c r="B22" s="13">
        <v>115</v>
      </c>
      <c r="C22" s="14" t="s">
        <v>657</v>
      </c>
      <c r="D22" s="15"/>
      <c r="E22" s="16" t="s">
        <v>576</v>
      </c>
      <c r="F22" s="16">
        <v>300</v>
      </c>
      <c r="G22" s="8">
        <v>14</v>
      </c>
      <c r="H22" s="8">
        <v>98</v>
      </c>
      <c r="I22" s="8">
        <v>12</v>
      </c>
      <c r="J22" s="8">
        <f t="shared" si="0"/>
        <v>1176</v>
      </c>
      <c r="K22" s="14" t="s">
        <v>652</v>
      </c>
      <c r="L22" s="32"/>
      <c r="M22" s="15"/>
    </row>
    <row r="23" ht="38.1" customHeight="1" spans="1:13">
      <c r="A23" s="12">
        <v>24</v>
      </c>
      <c r="B23" s="13">
        <v>116</v>
      </c>
      <c r="C23" s="14" t="s">
        <v>424</v>
      </c>
      <c r="D23" s="15"/>
      <c r="E23" s="16" t="s">
        <v>576</v>
      </c>
      <c r="F23" s="8">
        <v>360</v>
      </c>
      <c r="G23" s="8">
        <v>14</v>
      </c>
      <c r="H23" s="8">
        <v>77</v>
      </c>
      <c r="I23" s="8">
        <v>12</v>
      </c>
      <c r="J23" s="8">
        <f t="shared" si="0"/>
        <v>924</v>
      </c>
      <c r="K23" s="14" t="s">
        <v>652</v>
      </c>
      <c r="L23" s="32"/>
      <c r="M23" s="15"/>
    </row>
    <row r="24" ht="38.1" customHeight="1" spans="1:13">
      <c r="A24" s="17">
        <v>25</v>
      </c>
      <c r="B24" s="13">
        <v>117</v>
      </c>
      <c r="C24" s="14" t="s">
        <v>534</v>
      </c>
      <c r="D24" s="15"/>
      <c r="E24" s="16" t="s">
        <v>576</v>
      </c>
      <c r="F24" s="16">
        <v>200</v>
      </c>
      <c r="G24" s="8">
        <v>12</v>
      </c>
      <c r="H24" s="8">
        <v>24</v>
      </c>
      <c r="I24" s="8">
        <v>12</v>
      </c>
      <c r="J24" s="8">
        <f t="shared" si="0"/>
        <v>288</v>
      </c>
      <c r="K24" s="14" t="s">
        <v>658</v>
      </c>
      <c r="L24" s="32"/>
      <c r="M24" s="15"/>
    </row>
    <row r="25" ht="38.1" customHeight="1" spans="1:13">
      <c r="A25" s="12">
        <v>26</v>
      </c>
      <c r="B25" s="13">
        <v>118</v>
      </c>
      <c r="C25" s="14" t="s">
        <v>654</v>
      </c>
      <c r="D25" s="15"/>
      <c r="E25" s="16" t="s">
        <v>576</v>
      </c>
      <c r="F25" s="16">
        <v>100</v>
      </c>
      <c r="G25" s="8">
        <v>13</v>
      </c>
      <c r="H25" s="8">
        <v>32.5</v>
      </c>
      <c r="I25" s="8">
        <v>12</v>
      </c>
      <c r="J25" s="8">
        <f t="shared" si="0"/>
        <v>390</v>
      </c>
      <c r="K25" s="14" t="s">
        <v>659</v>
      </c>
      <c r="L25" s="32"/>
      <c r="M25" s="15"/>
    </row>
    <row r="26" ht="38.1" customHeight="1" spans="1:13">
      <c r="A26" s="17">
        <v>27</v>
      </c>
      <c r="B26" s="13">
        <v>119</v>
      </c>
      <c r="C26" s="14" t="s">
        <v>660</v>
      </c>
      <c r="D26" s="15"/>
      <c r="E26" s="16" t="s">
        <v>576</v>
      </c>
      <c r="F26" s="16">
        <v>212</v>
      </c>
      <c r="G26" s="8">
        <v>13</v>
      </c>
      <c r="H26" s="8">
        <v>65</v>
      </c>
      <c r="I26" s="8">
        <v>12</v>
      </c>
      <c r="J26" s="8">
        <f t="shared" si="0"/>
        <v>780</v>
      </c>
      <c r="K26" s="14" t="s">
        <v>659</v>
      </c>
      <c r="L26" s="32"/>
      <c r="M26" s="15"/>
    </row>
    <row r="27" ht="38.1" customHeight="1" spans="1:13">
      <c r="A27" s="12">
        <v>28</v>
      </c>
      <c r="B27" s="13">
        <v>120</v>
      </c>
      <c r="C27" s="14" t="s">
        <v>661</v>
      </c>
      <c r="D27" s="15"/>
      <c r="E27" s="16" t="s">
        <v>576</v>
      </c>
      <c r="F27" s="16">
        <v>290</v>
      </c>
      <c r="G27" s="8">
        <v>12</v>
      </c>
      <c r="H27" s="8">
        <v>72</v>
      </c>
      <c r="I27" s="8">
        <v>12</v>
      </c>
      <c r="J27" s="8">
        <f t="shared" si="0"/>
        <v>864</v>
      </c>
      <c r="K27" s="14" t="s">
        <v>662</v>
      </c>
      <c r="L27" s="32"/>
      <c r="M27" s="15"/>
    </row>
    <row r="28" ht="38.1" customHeight="1" spans="1:13">
      <c r="A28" s="17">
        <v>29</v>
      </c>
      <c r="B28" s="13">
        <v>121</v>
      </c>
      <c r="C28" s="14" t="s">
        <v>663</v>
      </c>
      <c r="D28" s="15"/>
      <c r="E28" s="16" t="s">
        <v>576</v>
      </c>
      <c r="F28" s="16">
        <v>320</v>
      </c>
      <c r="G28" s="8">
        <v>13</v>
      </c>
      <c r="H28" s="8">
        <v>65</v>
      </c>
      <c r="I28" s="8">
        <v>12</v>
      </c>
      <c r="J28" s="8">
        <f t="shared" si="0"/>
        <v>780</v>
      </c>
      <c r="K28" s="14" t="s">
        <v>659</v>
      </c>
      <c r="L28" s="32"/>
      <c r="M28" s="15"/>
    </row>
    <row r="29" ht="38.1" customHeight="1" spans="1:14">
      <c r="A29" s="12">
        <v>30</v>
      </c>
      <c r="B29" s="13"/>
      <c r="C29" s="14"/>
      <c r="D29" s="15"/>
      <c r="E29" s="16"/>
      <c r="F29" s="16"/>
      <c r="G29" s="8"/>
      <c r="H29" s="8"/>
      <c r="I29" s="8"/>
      <c r="J29" s="8">
        <f t="shared" si="0"/>
        <v>0</v>
      </c>
      <c r="K29" s="14"/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>
        <f t="shared" si="0"/>
        <v>0</v>
      </c>
      <c r="K31" s="14"/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>SUM(F5:F31)</f>
        <v>6003</v>
      </c>
      <c r="G32" s="8"/>
      <c r="H32" s="8">
        <f>SUM(H5:H31)</f>
        <v>1513.5</v>
      </c>
      <c r="I32" s="8"/>
      <c r="J32" s="8">
        <f>SUM(J5:J31)</f>
        <v>18162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spans="3:4">
      <c r="C34" s="10"/>
      <c r="D34" s="10"/>
    </row>
    <row r="35" ht="14.25" spans="3:4">
      <c r="C35" s="26"/>
      <c r="D35" s="26"/>
    </row>
  </sheetData>
  <mergeCells count="66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A1:M2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10" workbookViewId="0">
      <selection activeCell="K18" sqref="K18:M18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13.25" customWidth="1"/>
    <col min="7" max="7" width="7.875" customWidth="1"/>
    <col min="8" max="8" width="5.625" customWidth="1"/>
    <col min="9" max="9" width="5.875" customWidth="1"/>
    <col min="10" max="10" width="8.75" customWidth="1"/>
    <col min="11" max="11" width="13.25" customWidth="1"/>
    <col min="12" max="12" width="19.625" customWidth="1"/>
    <col min="13" max="13" width="9.375" customWidth="1"/>
  </cols>
  <sheetData>
    <row r="1" spans="1:1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0"/>
    </row>
    <row r="2" spans="1:13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61"/>
    </row>
    <row r="3" ht="38.25" customHeight="1" spans="1:13">
      <c r="A3" s="43" t="s">
        <v>1</v>
      </c>
      <c r="B3" s="44"/>
      <c r="C3" s="44"/>
      <c r="D3" s="44"/>
      <c r="E3" s="45"/>
      <c r="F3" s="46" t="s">
        <v>664</v>
      </c>
      <c r="G3" s="44"/>
      <c r="H3" s="44"/>
      <c r="I3" s="44"/>
      <c r="J3" s="62"/>
      <c r="K3" s="63"/>
      <c r="L3" s="64"/>
      <c r="M3" s="65"/>
    </row>
    <row r="4" ht="45.75" customHeight="1" spans="1:13">
      <c r="A4" s="7" t="s">
        <v>3</v>
      </c>
      <c r="B4" s="8" t="s">
        <v>4</v>
      </c>
      <c r="C4" s="47" t="s">
        <v>5</v>
      </c>
      <c r="D4" s="48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37.5" customHeight="1" spans="1:13">
      <c r="A5" s="12">
        <v>1</v>
      </c>
      <c r="B5" s="13">
        <v>92.1</v>
      </c>
      <c r="C5" s="14" t="s">
        <v>665</v>
      </c>
      <c r="D5" s="15"/>
      <c r="E5" s="16" t="s">
        <v>576</v>
      </c>
      <c r="F5" s="16" t="s">
        <v>666</v>
      </c>
      <c r="G5" s="8">
        <v>13</v>
      </c>
      <c r="H5" s="8">
        <v>113</v>
      </c>
      <c r="I5" s="8">
        <v>12</v>
      </c>
      <c r="J5" s="8">
        <f>I5*H5</f>
        <v>1356</v>
      </c>
      <c r="K5" s="14" t="s">
        <v>667</v>
      </c>
      <c r="L5" s="32"/>
      <c r="M5" s="15"/>
    </row>
    <row r="6" ht="32.1" customHeight="1" spans="1:13">
      <c r="A6" s="8">
        <v>2</v>
      </c>
      <c r="B6" s="13">
        <v>93</v>
      </c>
      <c r="C6" s="14" t="s">
        <v>665</v>
      </c>
      <c r="D6" s="15"/>
      <c r="E6" s="16" t="s">
        <v>576</v>
      </c>
      <c r="F6" s="50" t="s">
        <v>617</v>
      </c>
      <c r="G6" s="51">
        <v>13</v>
      </c>
      <c r="H6" s="51">
        <v>117.5</v>
      </c>
      <c r="I6" s="51">
        <v>12</v>
      </c>
      <c r="J6" s="8">
        <f t="shared" ref="J6:J35" si="0">I6*H6</f>
        <v>1410</v>
      </c>
      <c r="K6" s="14" t="s">
        <v>667</v>
      </c>
      <c r="L6" s="32"/>
      <c r="M6" s="15"/>
    </row>
    <row r="7" ht="32.1" customHeight="1" spans="1:13">
      <c r="A7" s="8">
        <v>3</v>
      </c>
      <c r="B7" s="13">
        <v>94</v>
      </c>
      <c r="C7" s="14" t="s">
        <v>668</v>
      </c>
      <c r="D7" s="15"/>
      <c r="E7" s="16" t="s">
        <v>576</v>
      </c>
      <c r="F7" s="16" t="s">
        <v>669</v>
      </c>
      <c r="G7" s="8">
        <v>13</v>
      </c>
      <c r="H7" s="8">
        <v>117</v>
      </c>
      <c r="I7" s="8">
        <v>12</v>
      </c>
      <c r="J7" s="8">
        <f t="shared" si="0"/>
        <v>1404</v>
      </c>
      <c r="K7" s="14" t="s">
        <v>667</v>
      </c>
      <c r="L7" s="32"/>
      <c r="M7" s="15"/>
    </row>
    <row r="8" ht="32.1" customHeight="1" spans="1:13">
      <c r="A8" s="8">
        <v>4</v>
      </c>
      <c r="B8" s="13">
        <v>95</v>
      </c>
      <c r="C8" s="14" t="s">
        <v>670</v>
      </c>
      <c r="D8" s="15"/>
      <c r="E8" s="16" t="s">
        <v>576</v>
      </c>
      <c r="F8" s="16" t="s">
        <v>671</v>
      </c>
      <c r="G8" s="8">
        <v>13</v>
      </c>
      <c r="H8" s="8">
        <v>130</v>
      </c>
      <c r="I8" s="8">
        <v>12</v>
      </c>
      <c r="J8" s="8">
        <f t="shared" si="0"/>
        <v>1560</v>
      </c>
      <c r="K8" s="14" t="s">
        <v>667</v>
      </c>
      <c r="L8" s="32"/>
      <c r="M8" s="15"/>
    </row>
    <row r="9" ht="32.1" customHeight="1" spans="1:13">
      <c r="A9" s="8">
        <v>5</v>
      </c>
      <c r="B9" s="13">
        <v>98</v>
      </c>
      <c r="C9" s="14" t="s">
        <v>672</v>
      </c>
      <c r="D9" s="15"/>
      <c r="E9" s="16" t="s">
        <v>576</v>
      </c>
      <c r="F9" s="16">
        <v>240</v>
      </c>
      <c r="G9" s="8">
        <v>12</v>
      </c>
      <c r="H9" s="8">
        <v>113.5</v>
      </c>
      <c r="I9" s="8">
        <v>12</v>
      </c>
      <c r="J9" s="8">
        <f t="shared" si="0"/>
        <v>1362</v>
      </c>
      <c r="K9" s="14" t="s">
        <v>673</v>
      </c>
      <c r="L9" s="32"/>
      <c r="M9" s="15"/>
    </row>
    <row r="10" ht="32.1" customHeight="1" spans="1:13">
      <c r="A10" s="8">
        <v>6</v>
      </c>
      <c r="B10" s="13">
        <v>99</v>
      </c>
      <c r="C10" s="14" t="s">
        <v>674</v>
      </c>
      <c r="D10" s="15"/>
      <c r="E10" s="16" t="s">
        <v>576</v>
      </c>
      <c r="F10" s="16" t="s">
        <v>675</v>
      </c>
      <c r="G10" s="8">
        <v>13</v>
      </c>
      <c r="H10" s="8">
        <v>134.5</v>
      </c>
      <c r="I10" s="8">
        <v>12</v>
      </c>
      <c r="J10" s="8">
        <f t="shared" si="0"/>
        <v>1614</v>
      </c>
      <c r="K10" s="14" t="s">
        <v>673</v>
      </c>
      <c r="L10" s="32"/>
      <c r="M10" s="15"/>
    </row>
    <row r="11" ht="32.1" customHeight="1" spans="1:13">
      <c r="A11" s="8">
        <v>7</v>
      </c>
      <c r="B11" s="13">
        <v>100</v>
      </c>
      <c r="C11" s="14" t="s">
        <v>676</v>
      </c>
      <c r="D11" s="15"/>
      <c r="E11" s="16" t="s">
        <v>576</v>
      </c>
      <c r="F11" s="16" t="s">
        <v>677</v>
      </c>
      <c r="G11" s="8">
        <v>15</v>
      </c>
      <c r="H11" s="8">
        <v>146</v>
      </c>
      <c r="I11" s="8">
        <v>12</v>
      </c>
      <c r="J11" s="8">
        <f t="shared" si="0"/>
        <v>1752</v>
      </c>
      <c r="K11" s="14" t="s">
        <v>678</v>
      </c>
      <c r="L11" s="32"/>
      <c r="M11" s="15"/>
    </row>
    <row r="12" ht="32.1" customHeight="1" spans="1:13">
      <c r="A12" s="8">
        <v>8</v>
      </c>
      <c r="B12" s="13">
        <v>101</v>
      </c>
      <c r="C12" s="14" t="s">
        <v>679</v>
      </c>
      <c r="D12" s="15"/>
      <c r="E12" s="16" t="s">
        <v>576</v>
      </c>
      <c r="F12" s="16" t="s">
        <v>680</v>
      </c>
      <c r="G12" s="8">
        <v>13</v>
      </c>
      <c r="H12" s="8">
        <v>160.5</v>
      </c>
      <c r="I12" s="8">
        <v>12</v>
      </c>
      <c r="J12" s="8">
        <f t="shared" si="0"/>
        <v>1926</v>
      </c>
      <c r="K12" s="14" t="s">
        <v>673</v>
      </c>
      <c r="L12" s="32"/>
      <c r="M12" s="15"/>
    </row>
    <row r="13" ht="32.1" customHeight="1" spans="1:13">
      <c r="A13" s="8">
        <v>9</v>
      </c>
      <c r="B13" s="13">
        <v>102</v>
      </c>
      <c r="C13" s="14" t="s">
        <v>681</v>
      </c>
      <c r="D13" s="15"/>
      <c r="E13" s="16" t="s">
        <v>576</v>
      </c>
      <c r="F13" s="50" t="s">
        <v>682</v>
      </c>
      <c r="G13" s="8">
        <v>13</v>
      </c>
      <c r="H13" s="8">
        <v>105.5</v>
      </c>
      <c r="I13" s="8">
        <v>12</v>
      </c>
      <c r="J13" s="8">
        <f t="shared" si="0"/>
        <v>1266</v>
      </c>
      <c r="K13" s="14" t="s">
        <v>673</v>
      </c>
      <c r="L13" s="32"/>
      <c r="M13" s="15"/>
    </row>
    <row r="14" ht="32.1" customHeight="1" spans="1:13">
      <c r="A14" s="8">
        <v>10</v>
      </c>
      <c r="B14" s="13">
        <v>103</v>
      </c>
      <c r="C14" s="14" t="s">
        <v>683</v>
      </c>
      <c r="D14" s="15"/>
      <c r="E14" s="16" t="s">
        <v>576</v>
      </c>
      <c r="F14" s="8">
        <v>240</v>
      </c>
      <c r="G14" s="8">
        <v>13</v>
      </c>
      <c r="H14" s="8">
        <v>69</v>
      </c>
      <c r="I14" s="8">
        <v>12</v>
      </c>
      <c r="J14" s="8">
        <f t="shared" si="0"/>
        <v>828</v>
      </c>
      <c r="K14" s="14" t="s">
        <v>673</v>
      </c>
      <c r="L14" s="32"/>
      <c r="M14" s="15"/>
    </row>
    <row r="15" ht="32.1" customHeight="1" spans="1:13">
      <c r="A15" s="8">
        <v>11</v>
      </c>
      <c r="B15" s="13">
        <v>105</v>
      </c>
      <c r="C15" s="14" t="s">
        <v>679</v>
      </c>
      <c r="D15" s="15"/>
      <c r="E15" s="16" t="s">
        <v>576</v>
      </c>
      <c r="F15" s="52" t="s">
        <v>684</v>
      </c>
      <c r="G15" s="8">
        <v>12</v>
      </c>
      <c r="H15" s="8">
        <v>138</v>
      </c>
      <c r="I15" s="8">
        <v>12</v>
      </c>
      <c r="J15" s="8">
        <f t="shared" si="0"/>
        <v>1656</v>
      </c>
      <c r="K15" s="14" t="s">
        <v>685</v>
      </c>
      <c r="L15" s="32"/>
      <c r="M15" s="15"/>
    </row>
    <row r="16" ht="32.1" customHeight="1" spans="1:13">
      <c r="A16" s="8">
        <v>12</v>
      </c>
      <c r="B16" s="13">
        <v>106</v>
      </c>
      <c r="C16" s="14" t="s">
        <v>686</v>
      </c>
      <c r="D16" s="15"/>
      <c r="E16" s="16" t="s">
        <v>576</v>
      </c>
      <c r="F16" s="16" t="s">
        <v>687</v>
      </c>
      <c r="G16" s="8">
        <v>13</v>
      </c>
      <c r="H16" s="8">
        <v>152</v>
      </c>
      <c r="I16" s="8">
        <v>12</v>
      </c>
      <c r="J16" s="8">
        <f t="shared" si="0"/>
        <v>1824</v>
      </c>
      <c r="K16" s="14" t="s">
        <v>673</v>
      </c>
      <c r="L16" s="32"/>
      <c r="M16" s="15"/>
    </row>
    <row r="17" ht="32.1" customHeight="1" spans="1:13">
      <c r="A17" s="8">
        <v>13</v>
      </c>
      <c r="B17" s="13">
        <v>107</v>
      </c>
      <c r="C17" s="14" t="s">
        <v>688</v>
      </c>
      <c r="D17" s="15"/>
      <c r="E17" s="16" t="s">
        <v>576</v>
      </c>
      <c r="F17" s="16">
        <v>227</v>
      </c>
      <c r="G17" s="8">
        <v>13</v>
      </c>
      <c r="H17" s="8">
        <v>160.5</v>
      </c>
      <c r="I17" s="8">
        <v>12</v>
      </c>
      <c r="J17" s="8">
        <f t="shared" si="0"/>
        <v>1926</v>
      </c>
      <c r="K17" s="14" t="s">
        <v>673</v>
      </c>
      <c r="L17" s="32"/>
      <c r="M17" s="15"/>
    </row>
    <row r="18" ht="32.1" customHeight="1" spans="1:13">
      <c r="A18" s="8">
        <v>14</v>
      </c>
      <c r="B18" s="13">
        <v>108</v>
      </c>
      <c r="C18" s="14" t="s">
        <v>689</v>
      </c>
      <c r="D18" s="15"/>
      <c r="E18" s="16" t="s">
        <v>576</v>
      </c>
      <c r="F18" s="16" t="s">
        <v>690</v>
      </c>
      <c r="G18" s="8">
        <v>14</v>
      </c>
      <c r="H18" s="8">
        <v>173.5</v>
      </c>
      <c r="I18" s="8">
        <v>12</v>
      </c>
      <c r="J18" s="8">
        <f t="shared" si="0"/>
        <v>2082</v>
      </c>
      <c r="K18" s="14" t="s">
        <v>691</v>
      </c>
      <c r="L18" s="32"/>
      <c r="M18" s="15"/>
    </row>
    <row r="19" ht="32.1" customHeight="1" spans="1:13">
      <c r="A19" s="8">
        <v>15</v>
      </c>
      <c r="B19" s="13">
        <v>109</v>
      </c>
      <c r="C19" s="14" t="s">
        <v>692</v>
      </c>
      <c r="D19" s="15"/>
      <c r="E19" s="16" t="s">
        <v>576</v>
      </c>
      <c r="F19" s="16" t="s">
        <v>693</v>
      </c>
      <c r="G19" s="8">
        <v>14</v>
      </c>
      <c r="H19" s="8">
        <v>156</v>
      </c>
      <c r="I19" s="8">
        <v>12</v>
      </c>
      <c r="J19" s="8">
        <f t="shared" si="0"/>
        <v>1872</v>
      </c>
      <c r="K19" s="14" t="s">
        <v>691</v>
      </c>
      <c r="L19" s="32"/>
      <c r="M19" s="15"/>
    </row>
    <row r="20" ht="32.1" customHeight="1" spans="1:13">
      <c r="A20" s="8">
        <v>16</v>
      </c>
      <c r="B20" s="13">
        <v>110</v>
      </c>
      <c r="C20" s="14" t="s">
        <v>694</v>
      </c>
      <c r="D20" s="15"/>
      <c r="E20" s="16" t="s">
        <v>576</v>
      </c>
      <c r="F20" s="16" t="s">
        <v>695</v>
      </c>
      <c r="G20" s="51">
        <v>14</v>
      </c>
      <c r="H20" s="51">
        <v>165.5</v>
      </c>
      <c r="I20" s="51">
        <v>12</v>
      </c>
      <c r="J20" s="8">
        <f t="shared" si="0"/>
        <v>1986</v>
      </c>
      <c r="K20" s="14" t="s">
        <v>691</v>
      </c>
      <c r="L20" s="32"/>
      <c r="M20" s="15"/>
    </row>
    <row r="21" ht="32.1" customHeight="1" spans="1:13">
      <c r="A21" s="8">
        <v>17</v>
      </c>
      <c r="B21" s="13">
        <v>111</v>
      </c>
      <c r="C21" s="14" t="s">
        <v>676</v>
      </c>
      <c r="D21" s="15"/>
      <c r="E21" s="16" t="s">
        <v>576</v>
      </c>
      <c r="F21" s="16" t="s">
        <v>696</v>
      </c>
      <c r="G21" s="8">
        <v>14</v>
      </c>
      <c r="H21" s="8">
        <v>112</v>
      </c>
      <c r="I21" s="8">
        <v>12</v>
      </c>
      <c r="J21" s="8">
        <f t="shared" si="0"/>
        <v>1344</v>
      </c>
      <c r="K21" s="14" t="s">
        <v>691</v>
      </c>
      <c r="L21" s="32"/>
      <c r="M21" s="15"/>
    </row>
    <row r="22" ht="32.1" customHeight="1" spans="1:13">
      <c r="A22" s="8">
        <v>18</v>
      </c>
      <c r="B22" s="13">
        <v>112</v>
      </c>
      <c r="C22" s="14" t="s">
        <v>697</v>
      </c>
      <c r="D22" s="15"/>
      <c r="E22" s="16" t="s">
        <v>576</v>
      </c>
      <c r="F22" s="16" t="s">
        <v>698</v>
      </c>
      <c r="G22" s="8">
        <v>14</v>
      </c>
      <c r="H22" s="8">
        <v>107</v>
      </c>
      <c r="I22" s="8">
        <v>12</v>
      </c>
      <c r="J22" s="8">
        <f t="shared" si="0"/>
        <v>1284</v>
      </c>
      <c r="K22" s="14" t="s">
        <v>691</v>
      </c>
      <c r="L22" s="32"/>
      <c r="M22" s="15"/>
    </row>
    <row r="23" ht="32.1" customHeight="1" spans="1:13">
      <c r="A23" s="8">
        <v>19</v>
      </c>
      <c r="B23" s="13">
        <v>113</v>
      </c>
      <c r="C23" s="14" t="s">
        <v>679</v>
      </c>
      <c r="D23" s="15"/>
      <c r="E23" s="16" t="s">
        <v>576</v>
      </c>
      <c r="F23" s="16" t="s">
        <v>699</v>
      </c>
      <c r="G23" s="8">
        <v>14</v>
      </c>
      <c r="H23" s="8">
        <v>118</v>
      </c>
      <c r="I23" s="8">
        <v>12</v>
      </c>
      <c r="J23" s="8">
        <f t="shared" si="0"/>
        <v>1416</v>
      </c>
      <c r="K23" s="14" t="s">
        <v>691</v>
      </c>
      <c r="L23" s="32"/>
      <c r="M23" s="15"/>
    </row>
    <row r="24" ht="32.1" customHeight="1" spans="1:13">
      <c r="A24" s="8">
        <v>20</v>
      </c>
      <c r="B24" s="13">
        <v>114</v>
      </c>
      <c r="C24" s="14" t="s">
        <v>700</v>
      </c>
      <c r="D24" s="15"/>
      <c r="E24" s="16" t="s">
        <v>576</v>
      </c>
      <c r="F24" s="8" t="s">
        <v>701</v>
      </c>
      <c r="G24" s="8">
        <v>14</v>
      </c>
      <c r="H24" s="8">
        <v>118</v>
      </c>
      <c r="I24" s="8">
        <v>12</v>
      </c>
      <c r="J24" s="8">
        <f t="shared" si="0"/>
        <v>1416</v>
      </c>
      <c r="K24" s="14" t="s">
        <v>691</v>
      </c>
      <c r="L24" s="32"/>
      <c r="M24" s="15"/>
    </row>
    <row r="25" ht="32.1" customHeight="1" spans="1:13">
      <c r="A25" s="8">
        <v>21</v>
      </c>
      <c r="B25" s="13">
        <v>115</v>
      </c>
      <c r="C25" s="14" t="s">
        <v>702</v>
      </c>
      <c r="D25" s="15"/>
      <c r="E25" s="16" t="s">
        <v>576</v>
      </c>
      <c r="F25" s="8" t="s">
        <v>703</v>
      </c>
      <c r="G25" s="8">
        <v>14</v>
      </c>
      <c r="H25" s="8">
        <v>180.5</v>
      </c>
      <c r="I25" s="8">
        <v>12</v>
      </c>
      <c r="J25" s="8">
        <f t="shared" si="0"/>
        <v>2166</v>
      </c>
      <c r="K25" s="14" t="s">
        <v>691</v>
      </c>
      <c r="L25" s="32"/>
      <c r="M25" s="15"/>
    </row>
    <row r="26" ht="32.1" customHeight="1" spans="1:13">
      <c r="A26" s="8">
        <v>22</v>
      </c>
      <c r="B26" s="13">
        <v>116</v>
      </c>
      <c r="C26" s="14" t="s">
        <v>704</v>
      </c>
      <c r="D26" s="15"/>
      <c r="E26" s="16" t="s">
        <v>576</v>
      </c>
      <c r="F26" s="8">
        <v>200</v>
      </c>
      <c r="G26" s="8">
        <v>14</v>
      </c>
      <c r="H26" s="8">
        <v>108</v>
      </c>
      <c r="I26" s="8">
        <v>12</v>
      </c>
      <c r="J26" s="8">
        <f t="shared" si="0"/>
        <v>1296</v>
      </c>
      <c r="K26" s="14" t="s">
        <v>691</v>
      </c>
      <c r="L26" s="32"/>
      <c r="M26" s="15"/>
    </row>
    <row r="27" ht="32.1" customHeight="1" spans="1:13">
      <c r="A27" s="8">
        <v>23</v>
      </c>
      <c r="B27" s="13">
        <v>117</v>
      </c>
      <c r="C27" s="14" t="s">
        <v>705</v>
      </c>
      <c r="D27" s="15"/>
      <c r="E27" s="16" t="s">
        <v>576</v>
      </c>
      <c r="F27" s="8" t="s">
        <v>706</v>
      </c>
      <c r="G27" s="8">
        <v>14</v>
      </c>
      <c r="H27" s="8">
        <v>170.5</v>
      </c>
      <c r="I27" s="8">
        <v>12</v>
      </c>
      <c r="J27" s="8">
        <f t="shared" si="0"/>
        <v>2046</v>
      </c>
      <c r="K27" s="14" t="s">
        <v>691</v>
      </c>
      <c r="L27" s="32"/>
      <c r="M27" s="15"/>
    </row>
    <row r="28" ht="32.1" customHeight="1" spans="1:13">
      <c r="A28" s="8">
        <v>24</v>
      </c>
      <c r="B28" s="13">
        <v>118</v>
      </c>
      <c r="C28" s="14" t="s">
        <v>697</v>
      </c>
      <c r="D28" s="15"/>
      <c r="E28" s="16" t="s">
        <v>576</v>
      </c>
      <c r="F28" s="8" t="s">
        <v>707</v>
      </c>
      <c r="G28" s="8">
        <v>13</v>
      </c>
      <c r="H28" s="8">
        <v>154.5</v>
      </c>
      <c r="I28" s="8">
        <v>12</v>
      </c>
      <c r="J28" s="8">
        <f t="shared" si="0"/>
        <v>1854</v>
      </c>
      <c r="K28" s="14" t="s">
        <v>708</v>
      </c>
      <c r="L28" s="32"/>
      <c r="M28" s="15"/>
    </row>
    <row r="29" ht="32.1" customHeight="1" spans="1:13">
      <c r="A29" s="8">
        <v>25</v>
      </c>
      <c r="B29" s="13">
        <v>119</v>
      </c>
      <c r="C29" s="14" t="s">
        <v>709</v>
      </c>
      <c r="D29" s="15"/>
      <c r="E29" s="16" t="s">
        <v>576</v>
      </c>
      <c r="F29" s="8" t="s">
        <v>710</v>
      </c>
      <c r="G29" s="8">
        <v>15</v>
      </c>
      <c r="H29" s="8">
        <v>197.5</v>
      </c>
      <c r="I29" s="8">
        <v>12</v>
      </c>
      <c r="J29" s="8">
        <f t="shared" si="0"/>
        <v>2370</v>
      </c>
      <c r="K29" s="14" t="s">
        <v>711</v>
      </c>
      <c r="L29" s="32"/>
      <c r="M29" s="15"/>
    </row>
    <row r="30" ht="32.1" customHeight="1" spans="1:13">
      <c r="A30" s="8">
        <v>26</v>
      </c>
      <c r="B30" s="13">
        <v>120</v>
      </c>
      <c r="C30" s="14" t="s">
        <v>697</v>
      </c>
      <c r="D30" s="15"/>
      <c r="E30" s="16" t="s">
        <v>576</v>
      </c>
      <c r="F30" s="8" t="s">
        <v>712</v>
      </c>
      <c r="G30" s="8">
        <v>14</v>
      </c>
      <c r="H30" s="8">
        <v>100</v>
      </c>
      <c r="I30" s="8">
        <v>12</v>
      </c>
      <c r="J30" s="8">
        <f t="shared" si="0"/>
        <v>1200</v>
      </c>
      <c r="K30" s="14" t="s">
        <v>708</v>
      </c>
      <c r="L30" s="32"/>
      <c r="M30" s="15"/>
    </row>
    <row r="31" ht="32.1" customHeight="1" spans="1:13">
      <c r="A31" s="8">
        <v>27</v>
      </c>
      <c r="B31" s="13">
        <v>121</v>
      </c>
      <c r="C31" s="14" t="s">
        <v>697</v>
      </c>
      <c r="D31" s="15"/>
      <c r="E31" s="16" t="s">
        <v>576</v>
      </c>
      <c r="F31" s="8" t="s">
        <v>713</v>
      </c>
      <c r="G31" s="8">
        <v>13</v>
      </c>
      <c r="H31" s="8">
        <v>184</v>
      </c>
      <c r="I31" s="8">
        <v>12</v>
      </c>
      <c r="J31" s="8">
        <f t="shared" si="0"/>
        <v>2208</v>
      </c>
      <c r="K31" s="14" t="s">
        <v>714</v>
      </c>
      <c r="L31" s="32"/>
      <c r="M31" s="15"/>
    </row>
    <row r="32" ht="32.1" customHeight="1" spans="1:13">
      <c r="A32" s="8">
        <v>28</v>
      </c>
      <c r="B32" s="13"/>
      <c r="C32" s="14"/>
      <c r="D32" s="15"/>
      <c r="E32" s="16"/>
      <c r="F32" s="8"/>
      <c r="G32" s="8"/>
      <c r="H32" s="8"/>
      <c r="I32" s="8"/>
      <c r="J32" s="8">
        <f t="shared" si="0"/>
        <v>0</v>
      </c>
      <c r="K32" s="14"/>
      <c r="L32" s="32"/>
      <c r="M32" s="15"/>
    </row>
    <row r="33" ht="32.1" customHeight="1" spans="1:13">
      <c r="A33" s="8">
        <v>29</v>
      </c>
      <c r="B33" s="13"/>
      <c r="C33" s="14"/>
      <c r="D33" s="15"/>
      <c r="E33" s="16"/>
      <c r="F33" s="8"/>
      <c r="G33" s="8"/>
      <c r="H33" s="8"/>
      <c r="I33" s="8"/>
      <c r="J33" s="8">
        <f t="shared" si="0"/>
        <v>0</v>
      </c>
      <c r="K33" s="14"/>
      <c r="L33" s="32"/>
      <c r="M33" s="15"/>
    </row>
    <row r="34" ht="32.1" customHeight="1" spans="1:13">
      <c r="A34" s="8">
        <v>30</v>
      </c>
      <c r="B34" s="13"/>
      <c r="C34" s="14"/>
      <c r="D34" s="15"/>
      <c r="E34" s="16"/>
      <c r="F34" s="8"/>
      <c r="G34" s="8"/>
      <c r="H34" s="8"/>
      <c r="I34" s="8"/>
      <c r="J34" s="8">
        <f t="shared" si="0"/>
        <v>0</v>
      </c>
      <c r="K34" s="14"/>
      <c r="L34" s="32"/>
      <c r="M34" s="15"/>
    </row>
    <row r="35" ht="32.1" customHeight="1" spans="1:13">
      <c r="A35" s="8">
        <v>31</v>
      </c>
      <c r="B35" s="13"/>
      <c r="C35" s="14"/>
      <c r="D35" s="15"/>
      <c r="E35" s="16"/>
      <c r="F35" s="8"/>
      <c r="G35" s="8"/>
      <c r="H35" s="8"/>
      <c r="I35" s="8"/>
      <c r="J35" s="8">
        <f t="shared" si="0"/>
        <v>0</v>
      </c>
      <c r="K35" s="14"/>
      <c r="L35" s="32"/>
      <c r="M35" s="15"/>
    </row>
    <row r="36" ht="32.1" customHeight="1" spans="1:13">
      <c r="A36" s="8">
        <v>32</v>
      </c>
      <c r="B36" s="53" t="s">
        <v>74</v>
      </c>
      <c r="C36" s="14"/>
      <c r="D36" s="15"/>
      <c r="E36" s="54"/>
      <c r="F36" s="16">
        <f>SUM(F5:F34)</f>
        <v>907</v>
      </c>
      <c r="G36" s="16"/>
      <c r="H36" s="16">
        <f>SUM(H5:H34)</f>
        <v>3702</v>
      </c>
      <c r="I36" s="16"/>
      <c r="J36" s="16">
        <f>SUM(J5:J34)</f>
        <v>44424</v>
      </c>
      <c r="K36" s="14"/>
      <c r="L36" s="32"/>
      <c r="M36" s="15"/>
    </row>
    <row r="37" ht="32.1" customHeight="1" spans="1:13">
      <c r="A37" s="8">
        <v>33</v>
      </c>
      <c r="B37" s="20" t="s">
        <v>132</v>
      </c>
      <c r="C37" s="55"/>
      <c r="D37" s="56"/>
      <c r="E37" s="57" t="s">
        <v>133</v>
      </c>
      <c r="F37" s="58"/>
      <c r="G37" s="59"/>
      <c r="H37" s="57" t="s">
        <v>134</v>
      </c>
      <c r="I37" s="58"/>
      <c r="J37" s="58"/>
      <c r="K37" s="58"/>
      <c r="L37" s="58"/>
      <c r="M37" s="70"/>
    </row>
  </sheetData>
  <mergeCells count="73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K36:M36"/>
    <mergeCell ref="C37:D37"/>
    <mergeCell ref="E37:G37"/>
    <mergeCell ref="H37:M37"/>
    <mergeCell ref="A1:M2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C5" sqref="C5:D5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715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716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153.1</v>
      </c>
      <c r="C5" s="14" t="s">
        <v>717</v>
      </c>
      <c r="D5" s="15"/>
      <c r="E5" s="16"/>
      <c r="F5" s="8">
        <v>320</v>
      </c>
      <c r="G5" s="8">
        <v>6</v>
      </c>
      <c r="H5" s="8">
        <v>31</v>
      </c>
      <c r="I5" s="8">
        <v>12</v>
      </c>
      <c r="J5" s="8">
        <f>I5*H5</f>
        <v>372</v>
      </c>
      <c r="K5" s="14" t="s">
        <v>718</v>
      </c>
      <c r="L5" s="32"/>
      <c r="M5" s="15"/>
    </row>
    <row r="6" ht="38.25" customHeight="1" spans="1:13">
      <c r="A6" s="12">
        <v>2</v>
      </c>
      <c r="B6" s="13"/>
      <c r="C6" s="14"/>
      <c r="D6" s="15"/>
      <c r="E6" s="16"/>
      <c r="F6" s="8"/>
      <c r="G6" s="8"/>
      <c r="H6" s="8"/>
      <c r="I6" s="8"/>
      <c r="J6" s="8"/>
      <c r="K6" s="14"/>
      <c r="L6" s="32"/>
      <c r="M6" s="15"/>
    </row>
    <row r="7" ht="45" customHeight="1" spans="1:13">
      <c r="A7" s="12">
        <v>4</v>
      </c>
      <c r="B7" s="13"/>
      <c r="C7" s="14"/>
      <c r="D7" s="15"/>
      <c r="E7" s="16"/>
      <c r="F7" s="8"/>
      <c r="G7" s="8"/>
      <c r="H7" s="8"/>
      <c r="I7" s="8"/>
      <c r="J7" s="8"/>
      <c r="K7" s="14"/>
      <c r="L7" s="32"/>
      <c r="M7" s="15"/>
    </row>
    <row r="8" ht="38.25" customHeight="1" spans="1:13">
      <c r="A8" s="12">
        <v>5</v>
      </c>
      <c r="B8" s="13"/>
      <c r="C8" s="14"/>
      <c r="D8" s="15"/>
      <c r="E8" s="16"/>
      <c r="F8" s="8"/>
      <c r="G8" s="8"/>
      <c r="H8" s="8"/>
      <c r="I8" s="8"/>
      <c r="J8" s="8"/>
      <c r="K8" s="14"/>
      <c r="L8" s="32"/>
      <c r="M8" s="15"/>
    </row>
    <row r="9" ht="39.75" customHeight="1" spans="1:13">
      <c r="A9" s="12">
        <v>6</v>
      </c>
      <c r="B9" s="13"/>
      <c r="C9" s="14"/>
      <c r="D9" s="15"/>
      <c r="E9" s="16"/>
      <c r="F9" s="8"/>
      <c r="G9" s="8"/>
      <c r="H9" s="8"/>
      <c r="I9" s="8"/>
      <c r="J9" s="8"/>
      <c r="K9" s="14"/>
      <c r="L9" s="32"/>
      <c r="M9" s="15"/>
    </row>
    <row r="10" ht="42" customHeight="1" spans="1:13">
      <c r="A10" s="12">
        <v>7</v>
      </c>
      <c r="B10" s="13"/>
      <c r="C10" s="14"/>
      <c r="D10" s="15"/>
      <c r="E10" s="16"/>
      <c r="F10" s="8"/>
      <c r="G10" s="8"/>
      <c r="H10" s="8"/>
      <c r="I10" s="8"/>
      <c r="J10" s="8"/>
      <c r="K10" s="14"/>
      <c r="L10" s="32"/>
      <c r="M10" s="15"/>
    </row>
    <row r="11" ht="42" customHeight="1" spans="1:13">
      <c r="A11" s="12">
        <v>8</v>
      </c>
      <c r="B11" s="13"/>
      <c r="C11" s="14"/>
      <c r="D11" s="15"/>
      <c r="E11" s="16"/>
      <c r="F11" s="8"/>
      <c r="G11" s="8"/>
      <c r="H11" s="8"/>
      <c r="I11" s="8"/>
      <c r="J11" s="8"/>
      <c r="K11" s="14"/>
      <c r="L11" s="32"/>
      <c r="M11" s="15"/>
    </row>
    <row r="12" ht="39" customHeight="1" spans="1:13">
      <c r="A12" s="12">
        <v>9</v>
      </c>
      <c r="B12" s="13"/>
      <c r="C12" s="14"/>
      <c r="D12" s="15"/>
      <c r="E12" s="16"/>
      <c r="F12" s="8"/>
      <c r="G12" s="8"/>
      <c r="H12" s="8"/>
      <c r="I12" s="8"/>
      <c r="J12" s="8"/>
      <c r="K12" s="14"/>
      <c r="L12" s="32"/>
      <c r="M12" s="15"/>
    </row>
    <row r="13" ht="39" customHeight="1" spans="1:13">
      <c r="A13" s="12">
        <v>10</v>
      </c>
      <c r="B13" s="13"/>
      <c r="C13" s="14"/>
      <c r="D13" s="15"/>
      <c r="E13" s="16"/>
      <c r="F13" s="8"/>
      <c r="G13" s="8"/>
      <c r="H13" s="8"/>
      <c r="I13" s="8"/>
      <c r="J13" s="8"/>
      <c r="K13" s="14"/>
      <c r="L13" s="32"/>
      <c r="M13" s="15"/>
    </row>
    <row r="14" ht="37.5" customHeight="1" spans="1:13">
      <c r="A14" s="12">
        <v>11</v>
      </c>
      <c r="B14" s="13"/>
      <c r="C14" s="14"/>
      <c r="D14" s="15"/>
      <c r="E14" s="16"/>
      <c r="F14" s="8"/>
      <c r="G14" s="8"/>
      <c r="H14" s="8"/>
      <c r="I14" s="8"/>
      <c r="J14" s="8"/>
      <c r="K14" s="14"/>
      <c r="L14" s="32"/>
      <c r="M14" s="15"/>
    </row>
    <row r="15" ht="37.5" customHeight="1" spans="1:13">
      <c r="A15" s="12">
        <v>12</v>
      </c>
      <c r="B15" s="13"/>
      <c r="C15" s="14"/>
      <c r="D15" s="15"/>
      <c r="E15" s="16"/>
      <c r="F15" s="8"/>
      <c r="G15" s="8"/>
      <c r="H15" s="8"/>
      <c r="I15" s="8"/>
      <c r="J15" s="8"/>
      <c r="K15" s="14"/>
      <c r="L15" s="32"/>
      <c r="M15" s="15"/>
    </row>
    <row r="16" ht="42" customHeight="1" spans="1:13">
      <c r="A16" s="12">
        <v>13</v>
      </c>
      <c r="B16" s="13"/>
      <c r="C16" s="14"/>
      <c r="D16" s="15"/>
      <c r="E16" s="16"/>
      <c r="F16" s="8"/>
      <c r="G16" s="8"/>
      <c r="H16" s="8"/>
      <c r="I16" s="8"/>
      <c r="J16" s="8"/>
      <c r="K16" s="14"/>
      <c r="L16" s="32"/>
      <c r="M16" s="15"/>
    </row>
    <row r="17" ht="44.1" customHeight="1" spans="1:13">
      <c r="A17" s="12">
        <v>14</v>
      </c>
      <c r="B17" s="13"/>
      <c r="C17" s="14"/>
      <c r="D17" s="15"/>
      <c r="E17" s="16"/>
      <c r="F17" s="8"/>
      <c r="G17" s="8"/>
      <c r="H17" s="8"/>
      <c r="I17" s="8"/>
      <c r="J17" s="8"/>
      <c r="K17" s="14"/>
      <c r="L17" s="32"/>
      <c r="M17" s="15"/>
    </row>
    <row r="18" ht="40.5" customHeight="1" spans="1:13">
      <c r="A18" s="12">
        <v>15</v>
      </c>
      <c r="B18" s="13"/>
      <c r="C18" s="14"/>
      <c r="D18" s="15"/>
      <c r="E18" s="16"/>
      <c r="F18" s="8"/>
      <c r="G18" s="8"/>
      <c r="H18" s="8"/>
      <c r="I18" s="8"/>
      <c r="J18" s="8"/>
      <c r="K18" s="14"/>
      <c r="L18" s="32"/>
      <c r="M18" s="15"/>
    </row>
    <row r="19" ht="38.25" customHeight="1" spans="1:13">
      <c r="A19" s="12">
        <v>16</v>
      </c>
      <c r="B19" s="13"/>
      <c r="C19" s="14"/>
      <c r="D19" s="15"/>
      <c r="E19" s="16"/>
      <c r="F19" s="8"/>
      <c r="G19" s="8"/>
      <c r="H19" s="8"/>
      <c r="I19" s="8"/>
      <c r="J19" s="8"/>
      <c r="K19" s="14"/>
      <c r="L19" s="32"/>
      <c r="M19" s="15"/>
    </row>
    <row r="20" ht="42" customHeight="1" spans="1:13">
      <c r="A20" s="12">
        <v>17</v>
      </c>
      <c r="B20" s="13"/>
      <c r="C20" s="14"/>
      <c r="D20" s="15"/>
      <c r="E20" s="16"/>
      <c r="F20" s="16"/>
      <c r="G20" s="8"/>
      <c r="H20" s="8"/>
      <c r="I20" s="8"/>
      <c r="J20" s="8"/>
      <c r="K20" s="14"/>
      <c r="L20" s="32"/>
      <c r="M20" s="15"/>
    </row>
    <row r="21" ht="40.5" customHeight="1" spans="1:13">
      <c r="A21" s="12">
        <v>18</v>
      </c>
      <c r="B21" s="13"/>
      <c r="C21" s="14"/>
      <c r="D21" s="15"/>
      <c r="E21" s="16"/>
      <c r="F21" s="8"/>
      <c r="G21" s="8"/>
      <c r="H21" s="8"/>
      <c r="I21" s="8"/>
      <c r="J21" s="8"/>
      <c r="K21" s="14"/>
      <c r="L21" s="32"/>
      <c r="M21" s="15"/>
    </row>
    <row r="22" ht="40.5" customHeight="1" spans="1:13">
      <c r="A22" s="12">
        <v>19</v>
      </c>
      <c r="B22" s="13"/>
      <c r="C22" s="14"/>
      <c r="D22" s="15"/>
      <c r="E22" s="16"/>
      <c r="F22" s="16"/>
      <c r="G22" s="8"/>
      <c r="H22" s="8"/>
      <c r="I22" s="8"/>
      <c r="J22" s="8"/>
      <c r="K22" s="14"/>
      <c r="L22" s="32"/>
      <c r="M22" s="15"/>
    </row>
    <row r="23" ht="38.1" customHeight="1" spans="1:13">
      <c r="A23" s="12">
        <v>24</v>
      </c>
      <c r="B23" s="13"/>
      <c r="C23" s="14"/>
      <c r="D23" s="15"/>
      <c r="E23" s="16"/>
      <c r="F23" s="8"/>
      <c r="G23" s="8"/>
      <c r="H23" s="8"/>
      <c r="I23" s="8"/>
      <c r="J23" s="8"/>
      <c r="K23" s="14"/>
      <c r="L23" s="32"/>
      <c r="M23" s="15"/>
    </row>
    <row r="24" ht="42" customHeight="1" spans="1:13">
      <c r="A24" s="17">
        <v>25</v>
      </c>
      <c r="B24" s="13"/>
      <c r="C24" s="14"/>
      <c r="D24" s="15"/>
      <c r="E24" s="16"/>
      <c r="F24" s="16"/>
      <c r="G24" s="8"/>
      <c r="H24" s="8"/>
      <c r="I24" s="8"/>
      <c r="J24" s="8"/>
      <c r="K24" s="14"/>
      <c r="L24" s="32"/>
      <c r="M24" s="15"/>
    </row>
    <row r="25" ht="38.1" customHeight="1" spans="1:13">
      <c r="A25" s="12">
        <v>26</v>
      </c>
      <c r="B25" s="13"/>
      <c r="C25" s="14"/>
      <c r="D25" s="15"/>
      <c r="E25" s="16"/>
      <c r="F25" s="16"/>
      <c r="G25" s="8"/>
      <c r="H25" s="8"/>
      <c r="I25" s="8"/>
      <c r="J25" s="8"/>
      <c r="K25" s="14"/>
      <c r="L25" s="32"/>
      <c r="M25" s="15"/>
    </row>
    <row r="26" ht="38.1" customHeight="1" spans="1:13">
      <c r="A26" s="17">
        <v>27</v>
      </c>
      <c r="B26" s="13"/>
      <c r="C26" s="14"/>
      <c r="D26" s="15"/>
      <c r="E26" s="16"/>
      <c r="F26" s="16"/>
      <c r="G26" s="8"/>
      <c r="H26" s="8"/>
      <c r="I26" s="8"/>
      <c r="J26" s="8"/>
      <c r="K26" s="14"/>
      <c r="L26" s="32"/>
      <c r="M26" s="15"/>
    </row>
    <row r="27" ht="38.1" customHeight="1" spans="1:13">
      <c r="A27" s="12">
        <v>28</v>
      </c>
      <c r="B27" s="13"/>
      <c r="C27" s="14"/>
      <c r="D27" s="15"/>
      <c r="E27" s="16"/>
      <c r="F27" s="16"/>
      <c r="G27" s="8"/>
      <c r="H27" s="8"/>
      <c r="I27" s="8"/>
      <c r="J27" s="8"/>
      <c r="K27" s="14"/>
      <c r="L27" s="32"/>
      <c r="M27" s="15"/>
    </row>
    <row r="28" ht="38.1" customHeight="1" spans="1:13">
      <c r="A28" s="17">
        <v>29</v>
      </c>
      <c r="B28" s="13"/>
      <c r="C28" s="14"/>
      <c r="D28" s="15"/>
      <c r="E28" s="16"/>
      <c r="F28" s="16"/>
      <c r="G28" s="8"/>
      <c r="H28" s="8"/>
      <c r="I28" s="8"/>
      <c r="J28" s="8"/>
      <c r="K28" s="14"/>
      <c r="L28" s="32"/>
      <c r="M28" s="15"/>
    </row>
    <row r="29" ht="42" customHeight="1" spans="1:14">
      <c r="A29" s="12">
        <v>30</v>
      </c>
      <c r="B29" s="13"/>
      <c r="C29" s="14"/>
      <c r="D29" s="15"/>
      <c r="E29" s="16"/>
      <c r="F29" s="16"/>
      <c r="G29" s="8"/>
      <c r="H29" s="8"/>
      <c r="I29" s="8"/>
      <c r="J29" s="8"/>
      <c r="K29" s="14"/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/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/>
      <c r="K31" s="14"/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 t="shared" ref="F32:J32" si="0">SUM(F5:F31)</f>
        <v>320</v>
      </c>
      <c r="G32" s="8"/>
      <c r="H32" s="8">
        <f t="shared" si="0"/>
        <v>31</v>
      </c>
      <c r="I32" s="8"/>
      <c r="J32" s="8">
        <f t="shared" si="0"/>
        <v>372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0"/>
      <c r="D34" s="10"/>
    </row>
    <row r="35" customFormat="1" ht="14.25" spans="3:4">
      <c r="C35" s="26"/>
      <c r="D35" s="26"/>
    </row>
  </sheetData>
  <mergeCells count="66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A1:M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16" workbookViewId="0">
      <selection activeCell="C26" sqref="C26:D26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13.25" customWidth="1"/>
    <col min="7" max="7" width="7.875" customWidth="1"/>
    <col min="8" max="8" width="5.625" customWidth="1"/>
    <col min="9" max="9" width="5.875" customWidth="1"/>
    <col min="10" max="10" width="8.75" customWidth="1"/>
    <col min="11" max="11" width="13.25" customWidth="1"/>
    <col min="12" max="12" width="19.625" customWidth="1"/>
    <col min="13" max="13" width="9.375" customWidth="1"/>
  </cols>
  <sheetData>
    <row r="1" spans="1:13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0"/>
    </row>
    <row r="2" spans="1:13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61"/>
    </row>
    <row r="3" ht="38.25" customHeight="1" spans="1:13">
      <c r="A3" s="43" t="s">
        <v>1</v>
      </c>
      <c r="B3" s="44"/>
      <c r="C3" s="44"/>
      <c r="D3" s="44"/>
      <c r="E3" s="45"/>
      <c r="F3" s="46" t="s">
        <v>719</v>
      </c>
      <c r="G3" s="44"/>
      <c r="H3" s="44"/>
      <c r="I3" s="44"/>
      <c r="J3" s="62"/>
      <c r="K3" s="63"/>
      <c r="L3" s="64"/>
      <c r="M3" s="65"/>
    </row>
    <row r="4" ht="45.75" customHeight="1" spans="1:13">
      <c r="A4" s="7" t="s">
        <v>3</v>
      </c>
      <c r="B4" s="8" t="s">
        <v>4</v>
      </c>
      <c r="C4" s="47" t="s">
        <v>5</v>
      </c>
      <c r="D4" s="48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41" customHeight="1" spans="1:13">
      <c r="A5" s="12">
        <v>1</v>
      </c>
      <c r="B5" s="13">
        <v>126.1</v>
      </c>
      <c r="C5" s="14" t="s">
        <v>720</v>
      </c>
      <c r="D5" s="15"/>
      <c r="E5" s="16" t="s">
        <v>721</v>
      </c>
      <c r="F5" s="16">
        <v>350</v>
      </c>
      <c r="G5" s="8">
        <v>13</v>
      </c>
      <c r="H5" s="8">
        <v>71.5</v>
      </c>
      <c r="I5" s="8">
        <v>12</v>
      </c>
      <c r="J5" s="8">
        <f>I5*H5</f>
        <v>858</v>
      </c>
      <c r="K5" s="14" t="s">
        <v>722</v>
      </c>
      <c r="L5" s="32"/>
      <c r="M5" s="15"/>
    </row>
    <row r="6" ht="36" customHeight="1" spans="1:13">
      <c r="A6" s="8">
        <v>2</v>
      </c>
      <c r="B6" s="13">
        <v>127.1</v>
      </c>
      <c r="C6" s="14" t="s">
        <v>723</v>
      </c>
      <c r="D6" s="15"/>
      <c r="E6" s="16" t="s">
        <v>721</v>
      </c>
      <c r="F6" s="50">
        <v>492</v>
      </c>
      <c r="G6" s="51">
        <v>13</v>
      </c>
      <c r="H6" s="51">
        <v>97.5</v>
      </c>
      <c r="I6" s="51">
        <v>12</v>
      </c>
      <c r="J6" s="8">
        <f t="shared" ref="J6:J28" si="0">I6*H6</f>
        <v>1170</v>
      </c>
      <c r="K6" s="14" t="s">
        <v>722</v>
      </c>
      <c r="L6" s="32"/>
      <c r="M6" s="15"/>
    </row>
    <row r="7" ht="39" customHeight="1" spans="1:13">
      <c r="A7" s="8">
        <v>3</v>
      </c>
      <c r="B7" s="13">
        <v>128.1</v>
      </c>
      <c r="C7" s="14" t="s">
        <v>56</v>
      </c>
      <c r="D7" s="15"/>
      <c r="E7" s="16" t="s">
        <v>721</v>
      </c>
      <c r="F7" s="16">
        <v>400</v>
      </c>
      <c r="G7" s="8">
        <v>12</v>
      </c>
      <c r="H7" s="8">
        <v>48</v>
      </c>
      <c r="I7" s="8">
        <v>12</v>
      </c>
      <c r="J7" s="8">
        <f t="shared" si="0"/>
        <v>576</v>
      </c>
      <c r="K7" s="14" t="s">
        <v>724</v>
      </c>
      <c r="L7" s="32"/>
      <c r="M7" s="15"/>
    </row>
    <row r="8" ht="32.1" customHeight="1" spans="1:13">
      <c r="A8" s="8">
        <v>4</v>
      </c>
      <c r="B8" s="13">
        <v>129.1</v>
      </c>
      <c r="C8" s="14" t="s">
        <v>725</v>
      </c>
      <c r="D8" s="15"/>
      <c r="E8" s="16" t="s">
        <v>721</v>
      </c>
      <c r="F8" s="16">
        <v>200</v>
      </c>
      <c r="G8" s="8">
        <v>12</v>
      </c>
      <c r="H8" s="8">
        <v>30</v>
      </c>
      <c r="I8" s="8">
        <v>12</v>
      </c>
      <c r="J8" s="8">
        <f t="shared" si="0"/>
        <v>360</v>
      </c>
      <c r="K8" s="14" t="s">
        <v>726</v>
      </c>
      <c r="L8" s="32"/>
      <c r="M8" s="15"/>
    </row>
    <row r="9" ht="32.1" customHeight="1" spans="1:13">
      <c r="A9" s="8">
        <v>5</v>
      </c>
      <c r="B9" s="13">
        <v>130.1</v>
      </c>
      <c r="C9" s="14" t="s">
        <v>727</v>
      </c>
      <c r="D9" s="15"/>
      <c r="E9" s="16" t="s">
        <v>721</v>
      </c>
      <c r="F9" s="16">
        <v>300</v>
      </c>
      <c r="G9" s="8">
        <v>13</v>
      </c>
      <c r="H9" s="8">
        <v>84.5</v>
      </c>
      <c r="I9" s="8">
        <v>12</v>
      </c>
      <c r="J9" s="8">
        <f t="shared" si="0"/>
        <v>1014</v>
      </c>
      <c r="K9" s="14" t="s">
        <v>722</v>
      </c>
      <c r="L9" s="32"/>
      <c r="M9" s="15"/>
    </row>
    <row r="10" ht="32.1" customHeight="1" spans="1:13">
      <c r="A10" s="8">
        <v>6</v>
      </c>
      <c r="B10" s="13">
        <v>133.1</v>
      </c>
      <c r="C10" s="14" t="s">
        <v>464</v>
      </c>
      <c r="D10" s="15"/>
      <c r="E10" s="16" t="s">
        <v>721</v>
      </c>
      <c r="F10" s="16">
        <v>188</v>
      </c>
      <c r="G10" s="8">
        <v>11</v>
      </c>
      <c r="H10" s="8">
        <v>22</v>
      </c>
      <c r="I10" s="8">
        <v>12</v>
      </c>
      <c r="J10" s="8">
        <f t="shared" si="0"/>
        <v>264</v>
      </c>
      <c r="K10" s="14" t="s">
        <v>728</v>
      </c>
      <c r="L10" s="32"/>
      <c r="M10" s="15"/>
    </row>
    <row r="11" ht="32.1" customHeight="1" spans="1:13">
      <c r="A11" s="8">
        <v>7</v>
      </c>
      <c r="B11" s="13">
        <v>134.1</v>
      </c>
      <c r="C11" s="14" t="s">
        <v>729</v>
      </c>
      <c r="D11" s="15"/>
      <c r="E11" s="16" t="s">
        <v>721</v>
      </c>
      <c r="F11" s="16">
        <v>480</v>
      </c>
      <c r="G11" s="8">
        <v>11</v>
      </c>
      <c r="H11" s="8">
        <v>88</v>
      </c>
      <c r="I11" s="8">
        <v>12</v>
      </c>
      <c r="J11" s="8">
        <f t="shared" si="0"/>
        <v>1056</v>
      </c>
      <c r="K11" s="14" t="s">
        <v>730</v>
      </c>
      <c r="L11" s="32"/>
      <c r="M11" s="15"/>
    </row>
    <row r="12" ht="32.1" customHeight="1" spans="1:13">
      <c r="A12" s="8">
        <v>8</v>
      </c>
      <c r="B12" s="13">
        <v>135.1</v>
      </c>
      <c r="C12" s="14" t="s">
        <v>729</v>
      </c>
      <c r="D12" s="15"/>
      <c r="E12" s="16" t="s">
        <v>721</v>
      </c>
      <c r="F12" s="16">
        <v>180</v>
      </c>
      <c r="G12" s="8">
        <v>11</v>
      </c>
      <c r="H12" s="8">
        <v>55</v>
      </c>
      <c r="I12" s="8">
        <v>12</v>
      </c>
      <c r="J12" s="8">
        <f t="shared" si="0"/>
        <v>660</v>
      </c>
      <c r="K12" s="14" t="s">
        <v>730</v>
      </c>
      <c r="L12" s="32"/>
      <c r="M12" s="15"/>
    </row>
    <row r="13" ht="32.1" customHeight="1" spans="1:13">
      <c r="A13" s="8">
        <v>9</v>
      </c>
      <c r="B13" s="13">
        <v>136.1</v>
      </c>
      <c r="C13" s="14" t="s">
        <v>731</v>
      </c>
      <c r="D13" s="15"/>
      <c r="E13" s="16" t="s">
        <v>721</v>
      </c>
      <c r="F13" s="50">
        <v>260</v>
      </c>
      <c r="G13" s="8">
        <v>12</v>
      </c>
      <c r="H13" s="8">
        <v>48</v>
      </c>
      <c r="I13" s="8">
        <v>12</v>
      </c>
      <c r="J13" s="8">
        <f t="shared" si="0"/>
        <v>576</v>
      </c>
      <c r="K13" s="14" t="s">
        <v>732</v>
      </c>
      <c r="L13" s="32"/>
      <c r="M13" s="15"/>
    </row>
    <row r="14" ht="32.1" customHeight="1" spans="1:13">
      <c r="A14" s="8">
        <v>10</v>
      </c>
      <c r="B14" s="13">
        <v>137.1</v>
      </c>
      <c r="C14" s="14" t="s">
        <v>733</v>
      </c>
      <c r="D14" s="15"/>
      <c r="E14" s="16" t="s">
        <v>721</v>
      </c>
      <c r="F14" s="8">
        <v>268</v>
      </c>
      <c r="G14" s="8">
        <v>12</v>
      </c>
      <c r="H14" s="8">
        <v>48</v>
      </c>
      <c r="I14" s="8">
        <v>12</v>
      </c>
      <c r="J14" s="8">
        <f t="shared" si="0"/>
        <v>576</v>
      </c>
      <c r="K14" s="14" t="s">
        <v>732</v>
      </c>
      <c r="L14" s="32"/>
      <c r="M14" s="15"/>
    </row>
    <row r="15" ht="32.1" customHeight="1" spans="1:13">
      <c r="A15" s="8">
        <v>11</v>
      </c>
      <c r="B15" s="13">
        <v>138.1</v>
      </c>
      <c r="C15" s="14" t="s">
        <v>734</v>
      </c>
      <c r="D15" s="15"/>
      <c r="E15" s="16" t="s">
        <v>721</v>
      </c>
      <c r="F15" s="52">
        <v>330</v>
      </c>
      <c r="G15" s="8">
        <v>12</v>
      </c>
      <c r="H15" s="8">
        <v>72</v>
      </c>
      <c r="I15" s="8">
        <v>12</v>
      </c>
      <c r="J15" s="8">
        <f t="shared" si="0"/>
        <v>864</v>
      </c>
      <c r="K15" s="14" t="s">
        <v>732</v>
      </c>
      <c r="L15" s="32"/>
      <c r="M15" s="15"/>
    </row>
    <row r="16" ht="32.1" customHeight="1" spans="1:13">
      <c r="A16" s="8">
        <v>12</v>
      </c>
      <c r="B16" s="13">
        <v>140.1</v>
      </c>
      <c r="C16" s="14" t="s">
        <v>735</v>
      </c>
      <c r="D16" s="15"/>
      <c r="E16" s="16" t="s">
        <v>721</v>
      </c>
      <c r="F16" s="16">
        <v>140</v>
      </c>
      <c r="G16" s="8">
        <v>11</v>
      </c>
      <c r="H16" s="8">
        <v>38.5</v>
      </c>
      <c r="I16" s="8">
        <v>12</v>
      </c>
      <c r="J16" s="8">
        <f t="shared" si="0"/>
        <v>462</v>
      </c>
      <c r="K16" s="14" t="s">
        <v>736</v>
      </c>
      <c r="L16" s="32"/>
      <c r="M16" s="15"/>
    </row>
    <row r="17" ht="32.1" customHeight="1" spans="1:13">
      <c r="A17" s="8">
        <v>13</v>
      </c>
      <c r="B17" s="13">
        <v>141.1</v>
      </c>
      <c r="C17" s="14" t="s">
        <v>464</v>
      </c>
      <c r="D17" s="15"/>
      <c r="E17" s="16" t="s">
        <v>721</v>
      </c>
      <c r="F17" s="16">
        <v>200</v>
      </c>
      <c r="G17" s="8">
        <v>11</v>
      </c>
      <c r="H17" s="8">
        <v>33</v>
      </c>
      <c r="I17" s="8">
        <v>12</v>
      </c>
      <c r="J17" s="8">
        <f t="shared" si="0"/>
        <v>396</v>
      </c>
      <c r="K17" s="14" t="s">
        <v>737</v>
      </c>
      <c r="L17" s="32"/>
      <c r="M17" s="15"/>
    </row>
    <row r="18" ht="32.1" customHeight="1" spans="1:13">
      <c r="A18" s="8">
        <v>14</v>
      </c>
      <c r="B18" s="13">
        <v>143.1</v>
      </c>
      <c r="C18" s="14" t="s">
        <v>464</v>
      </c>
      <c r="D18" s="15"/>
      <c r="E18" s="16" t="s">
        <v>721</v>
      </c>
      <c r="F18" s="16">
        <v>360</v>
      </c>
      <c r="G18" s="8">
        <v>13</v>
      </c>
      <c r="H18" s="8">
        <v>104</v>
      </c>
      <c r="I18" s="8">
        <v>12</v>
      </c>
      <c r="J18" s="8">
        <f t="shared" si="0"/>
        <v>1248</v>
      </c>
      <c r="K18" s="14" t="s">
        <v>738</v>
      </c>
      <c r="L18" s="32"/>
      <c r="M18" s="15"/>
    </row>
    <row r="19" ht="32.1" customHeight="1" spans="1:13">
      <c r="A19" s="8">
        <v>15</v>
      </c>
      <c r="B19" s="13">
        <v>144.1</v>
      </c>
      <c r="C19" s="14" t="s">
        <v>464</v>
      </c>
      <c r="D19" s="15"/>
      <c r="E19" s="16" t="s">
        <v>721</v>
      </c>
      <c r="F19" s="16">
        <v>200</v>
      </c>
      <c r="G19" s="8">
        <v>13</v>
      </c>
      <c r="H19" s="8">
        <v>32.5</v>
      </c>
      <c r="I19" s="8">
        <v>12</v>
      </c>
      <c r="J19" s="8">
        <f t="shared" si="0"/>
        <v>390</v>
      </c>
      <c r="K19" s="14" t="s">
        <v>738</v>
      </c>
      <c r="L19" s="32"/>
      <c r="M19" s="15"/>
    </row>
    <row r="20" ht="32.1" customHeight="1" spans="1:13">
      <c r="A20" s="8">
        <v>16</v>
      </c>
      <c r="B20" s="13">
        <v>145.1</v>
      </c>
      <c r="C20" s="14" t="s">
        <v>593</v>
      </c>
      <c r="D20" s="15"/>
      <c r="E20" s="16" t="s">
        <v>721</v>
      </c>
      <c r="F20" s="16">
        <v>160</v>
      </c>
      <c r="G20" s="51">
        <v>11</v>
      </c>
      <c r="H20" s="51">
        <v>66</v>
      </c>
      <c r="I20" s="51">
        <v>12</v>
      </c>
      <c r="J20" s="8">
        <f t="shared" si="0"/>
        <v>792</v>
      </c>
      <c r="K20" s="14" t="s">
        <v>739</v>
      </c>
      <c r="L20" s="32"/>
      <c r="M20" s="15"/>
    </row>
    <row r="21" ht="32.1" customHeight="1" spans="1:13">
      <c r="A21" s="8">
        <v>17</v>
      </c>
      <c r="B21" s="13">
        <v>147.1</v>
      </c>
      <c r="C21" s="14" t="s">
        <v>464</v>
      </c>
      <c r="D21" s="15"/>
      <c r="E21" s="16" t="s">
        <v>721</v>
      </c>
      <c r="F21" s="16">
        <v>200</v>
      </c>
      <c r="G21" s="8">
        <v>11</v>
      </c>
      <c r="H21" s="8">
        <v>27.5</v>
      </c>
      <c r="I21" s="8">
        <v>12</v>
      </c>
      <c r="J21" s="8">
        <f t="shared" si="0"/>
        <v>330</v>
      </c>
      <c r="K21" s="14" t="s">
        <v>739</v>
      </c>
      <c r="L21" s="32"/>
      <c r="M21" s="15"/>
    </row>
    <row r="22" ht="32.1" customHeight="1" spans="1:13">
      <c r="A22" s="8">
        <v>18</v>
      </c>
      <c r="B22" s="13">
        <v>148.1</v>
      </c>
      <c r="C22" s="14" t="s">
        <v>729</v>
      </c>
      <c r="D22" s="15"/>
      <c r="E22" s="16" t="s">
        <v>721</v>
      </c>
      <c r="F22" s="16">
        <v>300</v>
      </c>
      <c r="G22" s="8">
        <v>11</v>
      </c>
      <c r="H22" s="8">
        <v>55</v>
      </c>
      <c r="I22" s="8">
        <v>12</v>
      </c>
      <c r="J22" s="8">
        <f t="shared" si="0"/>
        <v>660</v>
      </c>
      <c r="K22" s="14" t="s">
        <v>739</v>
      </c>
      <c r="L22" s="32"/>
      <c r="M22" s="15"/>
    </row>
    <row r="23" ht="32.1" customHeight="1" spans="1:13">
      <c r="A23" s="8">
        <v>19</v>
      </c>
      <c r="B23" s="13">
        <v>149.1</v>
      </c>
      <c r="C23" s="14" t="s">
        <v>740</v>
      </c>
      <c r="D23" s="15"/>
      <c r="E23" s="16" t="s">
        <v>721</v>
      </c>
      <c r="F23" s="16">
        <v>420</v>
      </c>
      <c r="G23" s="8">
        <v>11</v>
      </c>
      <c r="H23" s="8">
        <v>82.5</v>
      </c>
      <c r="I23" s="8">
        <v>12</v>
      </c>
      <c r="J23" s="8">
        <f t="shared" si="0"/>
        <v>990</v>
      </c>
      <c r="K23" s="14" t="s">
        <v>739</v>
      </c>
      <c r="L23" s="32"/>
      <c r="M23" s="15"/>
    </row>
    <row r="24" ht="32.1" customHeight="1" spans="1:13">
      <c r="A24" s="8">
        <v>20</v>
      </c>
      <c r="B24" s="13">
        <v>150.1</v>
      </c>
      <c r="C24" s="14" t="s">
        <v>741</v>
      </c>
      <c r="D24" s="15"/>
      <c r="E24" s="16" t="s">
        <v>721</v>
      </c>
      <c r="F24" s="8">
        <v>100</v>
      </c>
      <c r="G24" s="8">
        <v>12</v>
      </c>
      <c r="H24" s="8">
        <v>30</v>
      </c>
      <c r="I24" s="8">
        <v>12</v>
      </c>
      <c r="J24" s="8">
        <f t="shared" si="0"/>
        <v>360</v>
      </c>
      <c r="K24" s="14" t="s">
        <v>742</v>
      </c>
      <c r="L24" s="32"/>
      <c r="M24" s="15"/>
    </row>
    <row r="25" ht="32.1" customHeight="1" spans="1:13">
      <c r="A25" s="8">
        <v>21</v>
      </c>
      <c r="B25" s="13">
        <v>151.1</v>
      </c>
      <c r="C25" s="14" t="s">
        <v>743</v>
      </c>
      <c r="D25" s="15"/>
      <c r="E25" s="16" t="s">
        <v>721</v>
      </c>
      <c r="F25" s="8">
        <v>330</v>
      </c>
      <c r="G25" s="8">
        <v>12</v>
      </c>
      <c r="H25" s="8">
        <v>72</v>
      </c>
      <c r="I25" s="8">
        <v>12</v>
      </c>
      <c r="J25" s="8">
        <f t="shared" si="0"/>
        <v>864</v>
      </c>
      <c r="K25" s="14" t="s">
        <v>742</v>
      </c>
      <c r="L25" s="32"/>
      <c r="M25" s="15"/>
    </row>
    <row r="26" ht="32.1" customHeight="1" spans="1:13">
      <c r="A26" s="8">
        <v>22</v>
      </c>
      <c r="B26" s="13">
        <v>152.1</v>
      </c>
      <c r="C26" s="14" t="s">
        <v>744</v>
      </c>
      <c r="D26" s="15"/>
      <c r="E26" s="16" t="s">
        <v>721</v>
      </c>
      <c r="F26" s="8">
        <v>460</v>
      </c>
      <c r="G26" s="8">
        <v>12</v>
      </c>
      <c r="H26" s="8">
        <v>98</v>
      </c>
      <c r="I26" s="8">
        <v>12</v>
      </c>
      <c r="J26" s="8">
        <f t="shared" si="0"/>
        <v>1176</v>
      </c>
      <c r="K26" s="14" t="s">
        <v>742</v>
      </c>
      <c r="L26" s="32"/>
      <c r="M26" s="15"/>
    </row>
    <row r="27" ht="32.1" customHeight="1" spans="1:13">
      <c r="A27" s="8">
        <v>23</v>
      </c>
      <c r="B27" s="13"/>
      <c r="C27" s="14"/>
      <c r="D27" s="15"/>
      <c r="E27" s="16"/>
      <c r="F27" s="8"/>
      <c r="G27" s="8"/>
      <c r="H27" s="8"/>
      <c r="I27" s="8"/>
      <c r="J27" s="8">
        <f t="shared" si="0"/>
        <v>0</v>
      </c>
      <c r="K27" s="14"/>
      <c r="L27" s="32"/>
      <c r="M27" s="15"/>
    </row>
    <row r="28" ht="32.1" customHeight="1" spans="1:13">
      <c r="A28" s="8">
        <v>24</v>
      </c>
      <c r="B28" s="13"/>
      <c r="C28" s="14"/>
      <c r="D28" s="15"/>
      <c r="E28" s="16"/>
      <c r="F28" s="8"/>
      <c r="G28" s="8"/>
      <c r="H28" s="8"/>
      <c r="I28" s="8"/>
      <c r="J28" s="8">
        <f t="shared" si="0"/>
        <v>0</v>
      </c>
      <c r="K28" s="14"/>
      <c r="L28" s="32"/>
      <c r="M28" s="15"/>
    </row>
    <row r="29" ht="32.1" customHeight="1" spans="1:13">
      <c r="A29" s="8">
        <v>25</v>
      </c>
      <c r="B29" s="13"/>
      <c r="C29" s="14"/>
      <c r="D29" s="15"/>
      <c r="E29" s="16"/>
      <c r="F29" s="8"/>
      <c r="G29" s="8"/>
      <c r="H29" s="8"/>
      <c r="I29" s="8"/>
      <c r="J29" s="8"/>
      <c r="K29" s="14"/>
      <c r="L29" s="32"/>
      <c r="M29" s="15"/>
    </row>
    <row r="30" ht="32.1" customHeight="1" spans="1:13">
      <c r="A30" s="8">
        <v>26</v>
      </c>
      <c r="B30" s="13"/>
      <c r="C30" s="14"/>
      <c r="D30" s="15"/>
      <c r="E30" s="16"/>
      <c r="F30" s="8"/>
      <c r="G30" s="8"/>
      <c r="H30" s="8"/>
      <c r="I30" s="8"/>
      <c r="J30" s="8"/>
      <c r="K30" s="14"/>
      <c r="L30" s="32"/>
      <c r="M30" s="15"/>
    </row>
    <row r="31" ht="32.1" customHeight="1" spans="1:13">
      <c r="A31" s="8">
        <v>27</v>
      </c>
      <c r="B31" s="13"/>
      <c r="C31" s="14"/>
      <c r="D31" s="15"/>
      <c r="E31" s="16"/>
      <c r="F31" s="8"/>
      <c r="G31" s="8"/>
      <c r="H31" s="8"/>
      <c r="I31" s="8"/>
      <c r="J31" s="8"/>
      <c r="K31" s="14"/>
      <c r="L31" s="32"/>
      <c r="M31" s="15"/>
    </row>
    <row r="32" ht="32.1" customHeight="1" spans="1:13">
      <c r="A32" s="8">
        <v>28</v>
      </c>
      <c r="B32" s="13"/>
      <c r="C32" s="14"/>
      <c r="D32" s="15"/>
      <c r="E32" s="16"/>
      <c r="F32" s="8"/>
      <c r="G32" s="8"/>
      <c r="H32" s="8"/>
      <c r="I32" s="8"/>
      <c r="J32" s="8">
        <f>I32*H32</f>
        <v>0</v>
      </c>
      <c r="K32" s="14"/>
      <c r="L32" s="32"/>
      <c r="M32" s="15"/>
    </row>
    <row r="33" ht="32.1" customHeight="1" spans="1:13">
      <c r="A33" s="8">
        <v>29</v>
      </c>
      <c r="B33" s="13"/>
      <c r="C33" s="14"/>
      <c r="D33" s="15"/>
      <c r="E33" s="16"/>
      <c r="F33" s="8"/>
      <c r="G33" s="8"/>
      <c r="H33" s="8"/>
      <c r="I33" s="8"/>
      <c r="J33" s="8">
        <f>I33*H33</f>
        <v>0</v>
      </c>
      <c r="K33" s="14"/>
      <c r="L33" s="32"/>
      <c r="M33" s="15"/>
    </row>
    <row r="34" ht="32.1" customHeight="1" spans="1:13">
      <c r="A34" s="8">
        <v>30</v>
      </c>
      <c r="B34" s="13"/>
      <c r="C34" s="14"/>
      <c r="D34" s="15"/>
      <c r="E34" s="16"/>
      <c r="F34" s="8"/>
      <c r="G34" s="8"/>
      <c r="H34" s="8"/>
      <c r="I34" s="8"/>
      <c r="J34" s="8">
        <f>I34*H34</f>
        <v>0</v>
      </c>
      <c r="K34" s="14"/>
      <c r="L34" s="32"/>
      <c r="M34" s="15"/>
    </row>
    <row r="35" ht="32.1" customHeight="1" spans="1:13">
      <c r="A35" s="8">
        <v>31</v>
      </c>
      <c r="B35" s="13"/>
      <c r="C35" s="14"/>
      <c r="D35" s="15"/>
      <c r="E35" s="16"/>
      <c r="F35" s="8"/>
      <c r="G35" s="8"/>
      <c r="H35" s="8"/>
      <c r="I35" s="8"/>
      <c r="J35" s="8">
        <f>I35*H35</f>
        <v>0</v>
      </c>
      <c r="K35" s="14"/>
      <c r="L35" s="32"/>
      <c r="M35" s="15"/>
    </row>
    <row r="36" ht="32.1" customHeight="1" spans="1:13">
      <c r="A36" s="8">
        <v>32</v>
      </c>
      <c r="B36" s="53" t="s">
        <v>74</v>
      </c>
      <c r="C36" s="14"/>
      <c r="D36" s="15"/>
      <c r="E36" s="54"/>
      <c r="F36" s="16">
        <f t="shared" ref="F36:J36" si="1">SUM(F5:F34)</f>
        <v>6318</v>
      </c>
      <c r="G36" s="16"/>
      <c r="H36" s="16">
        <f t="shared" si="1"/>
        <v>1303.5</v>
      </c>
      <c r="I36" s="16"/>
      <c r="J36" s="16">
        <f t="shared" si="1"/>
        <v>15642</v>
      </c>
      <c r="K36" s="14"/>
      <c r="L36" s="32"/>
      <c r="M36" s="15"/>
    </row>
    <row r="37" ht="32.1" customHeight="1" spans="1:13">
      <c r="A37" s="8">
        <v>33</v>
      </c>
      <c r="B37" s="20" t="s">
        <v>132</v>
      </c>
      <c r="C37" s="55"/>
      <c r="D37" s="56"/>
      <c r="E37" s="57" t="s">
        <v>133</v>
      </c>
      <c r="F37" s="58"/>
      <c r="G37" s="59"/>
      <c r="H37" s="57" t="s">
        <v>134</v>
      </c>
      <c r="I37" s="58"/>
      <c r="J37" s="58"/>
      <c r="K37" s="58"/>
      <c r="L37" s="58"/>
      <c r="M37" s="70"/>
    </row>
  </sheetData>
  <mergeCells count="73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K36:M36"/>
    <mergeCell ref="C37:D37"/>
    <mergeCell ref="E37:G37"/>
    <mergeCell ref="H37:M37"/>
    <mergeCell ref="A1:M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745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39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153.1</v>
      </c>
      <c r="C5" s="14" t="s">
        <v>717</v>
      </c>
      <c r="D5" s="15"/>
      <c r="E5" s="16" t="s">
        <v>721</v>
      </c>
      <c r="F5" s="8">
        <v>320</v>
      </c>
      <c r="G5" s="8">
        <v>6</v>
      </c>
      <c r="H5" s="8">
        <v>31</v>
      </c>
      <c r="I5" s="8">
        <v>12</v>
      </c>
      <c r="J5" s="8">
        <f>I5*H5</f>
        <v>372</v>
      </c>
      <c r="K5" s="14" t="s">
        <v>718</v>
      </c>
      <c r="L5" s="32"/>
      <c r="M5" s="15"/>
    </row>
    <row r="6" ht="38.25" customHeight="1" spans="1:13">
      <c r="A6" s="12">
        <v>2</v>
      </c>
      <c r="B6" s="13">
        <v>154.1</v>
      </c>
      <c r="C6" s="14" t="s">
        <v>160</v>
      </c>
      <c r="D6" s="15"/>
      <c r="E6" s="16" t="s">
        <v>721</v>
      </c>
      <c r="F6" s="8">
        <v>60</v>
      </c>
      <c r="G6" s="8">
        <v>11</v>
      </c>
      <c r="H6" s="8">
        <v>33</v>
      </c>
      <c r="I6" s="8">
        <v>12</v>
      </c>
      <c r="J6" s="8">
        <f t="shared" ref="J6:J23" si="0">I6*H6</f>
        <v>396</v>
      </c>
      <c r="K6" s="14" t="s">
        <v>746</v>
      </c>
      <c r="L6" s="32"/>
      <c r="M6" s="15"/>
    </row>
    <row r="7" ht="45" customHeight="1" spans="1:13">
      <c r="A7" s="12">
        <v>4</v>
      </c>
      <c r="B7" s="13">
        <v>155.1</v>
      </c>
      <c r="C7" s="14" t="s">
        <v>330</v>
      </c>
      <c r="D7" s="15"/>
      <c r="E7" s="16" t="s">
        <v>721</v>
      </c>
      <c r="F7" s="8">
        <v>400</v>
      </c>
      <c r="G7" s="8">
        <v>11</v>
      </c>
      <c r="H7" s="8">
        <v>44</v>
      </c>
      <c r="I7" s="8">
        <v>12</v>
      </c>
      <c r="J7" s="8">
        <f t="shared" si="0"/>
        <v>528</v>
      </c>
      <c r="K7" s="14" t="s">
        <v>746</v>
      </c>
      <c r="L7" s="32"/>
      <c r="M7" s="15"/>
    </row>
    <row r="8" ht="38.25" customHeight="1" spans="1:13">
      <c r="A8" s="12">
        <v>5</v>
      </c>
      <c r="B8" s="13">
        <v>157.1</v>
      </c>
      <c r="C8" s="14" t="s">
        <v>160</v>
      </c>
      <c r="D8" s="15"/>
      <c r="E8" s="16" t="s">
        <v>721</v>
      </c>
      <c r="F8" s="8">
        <v>60</v>
      </c>
      <c r="G8" s="8">
        <v>13</v>
      </c>
      <c r="H8" s="8">
        <v>32.5</v>
      </c>
      <c r="I8" s="8">
        <v>12</v>
      </c>
      <c r="J8" s="8">
        <f t="shared" si="0"/>
        <v>390</v>
      </c>
      <c r="K8" s="14" t="s">
        <v>747</v>
      </c>
      <c r="L8" s="32"/>
      <c r="M8" s="15"/>
    </row>
    <row r="9" ht="39.75" customHeight="1" spans="1:13">
      <c r="A9" s="12">
        <v>6</v>
      </c>
      <c r="B9" s="13">
        <v>158.1</v>
      </c>
      <c r="C9" s="14" t="s">
        <v>493</v>
      </c>
      <c r="D9" s="15"/>
      <c r="E9" s="16" t="s">
        <v>721</v>
      </c>
      <c r="F9" s="8">
        <v>60</v>
      </c>
      <c r="G9" s="8">
        <v>13</v>
      </c>
      <c r="H9" s="8">
        <v>65</v>
      </c>
      <c r="I9" s="8">
        <v>12</v>
      </c>
      <c r="J9" s="8">
        <f t="shared" si="0"/>
        <v>780</v>
      </c>
      <c r="K9" s="14" t="s">
        <v>747</v>
      </c>
      <c r="L9" s="32"/>
      <c r="M9" s="15"/>
    </row>
    <row r="10" ht="42" customHeight="1" spans="1:13">
      <c r="A10" s="12">
        <v>7</v>
      </c>
      <c r="B10" s="13">
        <v>160.1</v>
      </c>
      <c r="C10" s="14" t="s">
        <v>748</v>
      </c>
      <c r="D10" s="15"/>
      <c r="E10" s="16" t="s">
        <v>721</v>
      </c>
      <c r="F10" s="8">
        <v>240</v>
      </c>
      <c r="G10" s="8">
        <v>6</v>
      </c>
      <c r="H10" s="8">
        <v>58</v>
      </c>
      <c r="I10" s="8">
        <v>12</v>
      </c>
      <c r="J10" s="8">
        <f t="shared" si="0"/>
        <v>696</v>
      </c>
      <c r="K10" s="14" t="s">
        <v>749</v>
      </c>
      <c r="L10" s="32"/>
      <c r="M10" s="15"/>
    </row>
    <row r="11" ht="42" customHeight="1" spans="1:13">
      <c r="A11" s="12">
        <v>8</v>
      </c>
      <c r="B11" s="13">
        <v>161.1</v>
      </c>
      <c r="C11" s="14" t="s">
        <v>750</v>
      </c>
      <c r="D11" s="15"/>
      <c r="E11" s="16" t="s">
        <v>721</v>
      </c>
      <c r="F11" s="8" t="s">
        <v>751</v>
      </c>
      <c r="G11" s="8">
        <v>12</v>
      </c>
      <c r="H11" s="8">
        <v>74</v>
      </c>
      <c r="I11" s="8">
        <v>12</v>
      </c>
      <c r="J11" s="8">
        <f t="shared" si="0"/>
        <v>888</v>
      </c>
      <c r="K11" s="14" t="s">
        <v>752</v>
      </c>
      <c r="L11" s="32"/>
      <c r="M11" s="15"/>
    </row>
    <row r="12" ht="39" customHeight="1" spans="1:13">
      <c r="A12" s="12">
        <v>9</v>
      </c>
      <c r="B12" s="13">
        <v>162.1</v>
      </c>
      <c r="C12" s="14" t="s">
        <v>753</v>
      </c>
      <c r="D12" s="15"/>
      <c r="E12" s="16" t="s">
        <v>721</v>
      </c>
      <c r="F12" s="8">
        <v>160</v>
      </c>
      <c r="G12" s="8">
        <v>12</v>
      </c>
      <c r="H12" s="8">
        <v>60</v>
      </c>
      <c r="I12" s="8">
        <v>12</v>
      </c>
      <c r="J12" s="8">
        <f t="shared" si="0"/>
        <v>720</v>
      </c>
      <c r="K12" s="14" t="s">
        <v>747</v>
      </c>
      <c r="L12" s="32"/>
      <c r="M12" s="15"/>
    </row>
    <row r="13" ht="39" customHeight="1" spans="1:13">
      <c r="A13" s="12">
        <v>10</v>
      </c>
      <c r="B13" s="13">
        <v>164.1</v>
      </c>
      <c r="C13" s="14" t="s">
        <v>754</v>
      </c>
      <c r="D13" s="15"/>
      <c r="E13" s="16" t="s">
        <v>721</v>
      </c>
      <c r="F13" s="8">
        <v>400</v>
      </c>
      <c r="G13" s="8">
        <v>12</v>
      </c>
      <c r="H13" s="8">
        <v>102</v>
      </c>
      <c r="I13" s="8">
        <v>12</v>
      </c>
      <c r="J13" s="8">
        <f t="shared" si="0"/>
        <v>1224</v>
      </c>
      <c r="K13" s="14" t="s">
        <v>747</v>
      </c>
      <c r="L13" s="32"/>
      <c r="M13" s="15"/>
    </row>
    <row r="14" ht="37.5" customHeight="1" spans="1:13">
      <c r="A14" s="12">
        <v>11</v>
      </c>
      <c r="B14" s="13">
        <v>165.1</v>
      </c>
      <c r="C14" s="14" t="s">
        <v>330</v>
      </c>
      <c r="D14" s="15"/>
      <c r="E14" s="16" t="s">
        <v>721</v>
      </c>
      <c r="F14" s="8">
        <v>450</v>
      </c>
      <c r="G14" s="8">
        <v>10</v>
      </c>
      <c r="H14" s="8">
        <v>94</v>
      </c>
      <c r="I14" s="8">
        <v>12</v>
      </c>
      <c r="J14" s="8">
        <f t="shared" si="0"/>
        <v>1128</v>
      </c>
      <c r="K14" s="14" t="s">
        <v>755</v>
      </c>
      <c r="L14" s="32"/>
      <c r="M14" s="15"/>
    </row>
    <row r="15" ht="37.5" customHeight="1" spans="1:13">
      <c r="A15" s="12">
        <v>12</v>
      </c>
      <c r="B15" s="13">
        <v>166.1</v>
      </c>
      <c r="C15" s="14" t="s">
        <v>754</v>
      </c>
      <c r="D15" s="15"/>
      <c r="E15" s="16" t="s">
        <v>721</v>
      </c>
      <c r="F15" s="8">
        <v>400</v>
      </c>
      <c r="G15" s="8">
        <v>12</v>
      </c>
      <c r="H15" s="8">
        <v>126</v>
      </c>
      <c r="I15" s="8">
        <v>12</v>
      </c>
      <c r="J15" s="8">
        <f t="shared" si="0"/>
        <v>1512</v>
      </c>
      <c r="K15" s="14" t="s">
        <v>756</v>
      </c>
      <c r="L15" s="32"/>
      <c r="M15" s="15"/>
    </row>
    <row r="16" ht="42" customHeight="1" spans="1:13">
      <c r="A16" s="12">
        <v>13</v>
      </c>
      <c r="B16" s="13">
        <v>167.1</v>
      </c>
      <c r="C16" s="14" t="s">
        <v>330</v>
      </c>
      <c r="D16" s="15"/>
      <c r="E16" s="16" t="s">
        <v>721</v>
      </c>
      <c r="F16" s="8">
        <v>450</v>
      </c>
      <c r="G16" s="8">
        <v>10</v>
      </c>
      <c r="H16" s="8">
        <v>83.5</v>
      </c>
      <c r="I16" s="8">
        <v>12</v>
      </c>
      <c r="J16" s="8">
        <f t="shared" si="0"/>
        <v>1002</v>
      </c>
      <c r="K16" s="14" t="s">
        <v>757</v>
      </c>
      <c r="L16" s="32"/>
      <c r="M16" s="15"/>
    </row>
    <row r="17" ht="44.1" customHeight="1" spans="1:13">
      <c r="A17" s="12">
        <v>14</v>
      </c>
      <c r="B17" s="13">
        <v>168.1</v>
      </c>
      <c r="C17" s="14" t="s">
        <v>330</v>
      </c>
      <c r="D17" s="15"/>
      <c r="E17" s="16" t="s">
        <v>721</v>
      </c>
      <c r="F17" s="8">
        <v>450</v>
      </c>
      <c r="G17" s="8">
        <v>12</v>
      </c>
      <c r="H17" s="8">
        <v>94.5</v>
      </c>
      <c r="I17" s="8">
        <v>12</v>
      </c>
      <c r="J17" s="8">
        <f t="shared" si="0"/>
        <v>1134</v>
      </c>
      <c r="K17" s="14" t="s">
        <v>758</v>
      </c>
      <c r="L17" s="32"/>
      <c r="M17" s="15"/>
    </row>
    <row r="18" ht="40.5" customHeight="1" spans="1:13">
      <c r="A18" s="12">
        <v>15</v>
      </c>
      <c r="B18" s="13">
        <v>169.1</v>
      </c>
      <c r="C18" s="14" t="s">
        <v>759</v>
      </c>
      <c r="D18" s="15"/>
      <c r="E18" s="16" t="s">
        <v>721</v>
      </c>
      <c r="F18" s="8">
        <v>400</v>
      </c>
      <c r="G18" s="8">
        <v>13</v>
      </c>
      <c r="H18" s="8">
        <v>71.5</v>
      </c>
      <c r="I18" s="8">
        <v>12</v>
      </c>
      <c r="J18" s="8">
        <f t="shared" si="0"/>
        <v>858</v>
      </c>
      <c r="K18" s="14" t="s">
        <v>760</v>
      </c>
      <c r="L18" s="32"/>
      <c r="M18" s="15"/>
    </row>
    <row r="19" ht="38.25" customHeight="1" spans="1:13">
      <c r="A19" s="12">
        <v>16</v>
      </c>
      <c r="B19" s="13">
        <v>170.1</v>
      </c>
      <c r="C19" s="14" t="s">
        <v>759</v>
      </c>
      <c r="D19" s="15"/>
      <c r="E19" s="16" t="s">
        <v>721</v>
      </c>
      <c r="F19" s="8">
        <v>600</v>
      </c>
      <c r="G19" s="8">
        <v>9</v>
      </c>
      <c r="H19" s="8">
        <v>36</v>
      </c>
      <c r="I19" s="8">
        <v>12</v>
      </c>
      <c r="J19" s="8">
        <f t="shared" si="0"/>
        <v>432</v>
      </c>
      <c r="K19" s="14" t="s">
        <v>761</v>
      </c>
      <c r="L19" s="32"/>
      <c r="M19" s="15"/>
    </row>
    <row r="20" ht="42" customHeight="1" spans="1:13">
      <c r="A20" s="12">
        <v>17</v>
      </c>
      <c r="B20" s="13">
        <v>171.1</v>
      </c>
      <c r="C20" s="14" t="s">
        <v>762</v>
      </c>
      <c r="D20" s="15"/>
      <c r="E20" s="16" t="s">
        <v>721</v>
      </c>
      <c r="F20" s="16" t="s">
        <v>763</v>
      </c>
      <c r="G20" s="8">
        <v>10</v>
      </c>
      <c r="H20" s="8">
        <v>80</v>
      </c>
      <c r="I20" s="8">
        <v>12</v>
      </c>
      <c r="J20" s="8">
        <f t="shared" si="0"/>
        <v>960</v>
      </c>
      <c r="K20" s="14" t="s">
        <v>764</v>
      </c>
      <c r="L20" s="32"/>
      <c r="M20" s="15"/>
    </row>
    <row r="21" ht="40.5" customHeight="1" spans="1:13">
      <c r="A21" s="12">
        <v>18</v>
      </c>
      <c r="B21" s="13">
        <v>172.1</v>
      </c>
      <c r="C21" s="14" t="s">
        <v>762</v>
      </c>
      <c r="D21" s="15"/>
      <c r="E21" s="16" t="s">
        <v>721</v>
      </c>
      <c r="F21" s="8" t="s">
        <v>765</v>
      </c>
      <c r="G21" s="8">
        <v>10</v>
      </c>
      <c r="H21" s="8">
        <v>60</v>
      </c>
      <c r="I21" s="8">
        <v>12</v>
      </c>
      <c r="J21" s="8">
        <f t="shared" si="0"/>
        <v>720</v>
      </c>
      <c r="K21" s="14" t="s">
        <v>764</v>
      </c>
      <c r="L21" s="32"/>
      <c r="M21" s="15"/>
    </row>
    <row r="22" ht="40.5" customHeight="1" spans="1:13">
      <c r="A22" s="12">
        <v>19</v>
      </c>
      <c r="B22" s="13">
        <v>173.1</v>
      </c>
      <c r="C22" s="14" t="s">
        <v>766</v>
      </c>
      <c r="D22" s="15"/>
      <c r="E22" s="16" t="s">
        <v>721</v>
      </c>
      <c r="F22" s="16" t="s">
        <v>765</v>
      </c>
      <c r="G22" s="8">
        <v>10</v>
      </c>
      <c r="H22" s="8">
        <v>60</v>
      </c>
      <c r="I22" s="8">
        <v>12</v>
      </c>
      <c r="J22" s="8">
        <f t="shared" si="0"/>
        <v>720</v>
      </c>
      <c r="K22" s="14" t="s">
        <v>764</v>
      </c>
      <c r="L22" s="32"/>
      <c r="M22" s="15"/>
    </row>
    <row r="23" ht="38.1" customHeight="1" spans="1:13">
      <c r="A23" s="12">
        <v>24</v>
      </c>
      <c r="B23" s="13">
        <v>174.1</v>
      </c>
      <c r="C23" s="14" t="s">
        <v>759</v>
      </c>
      <c r="D23" s="15"/>
      <c r="E23" s="16" t="s">
        <v>721</v>
      </c>
      <c r="F23" s="8">
        <v>400</v>
      </c>
      <c r="G23" s="8">
        <v>9</v>
      </c>
      <c r="H23" s="8">
        <v>67.5</v>
      </c>
      <c r="I23" s="8">
        <v>12</v>
      </c>
      <c r="J23" s="8">
        <f t="shared" si="0"/>
        <v>810</v>
      </c>
      <c r="K23" s="14" t="s">
        <v>767</v>
      </c>
      <c r="L23" s="32"/>
      <c r="M23" s="15"/>
    </row>
    <row r="24" ht="42" customHeight="1" spans="1:13">
      <c r="A24" s="17">
        <v>25</v>
      </c>
      <c r="B24" s="13">
        <v>176.1</v>
      </c>
      <c r="C24" s="14" t="s">
        <v>654</v>
      </c>
      <c r="D24" s="15"/>
      <c r="E24" s="16" t="s">
        <v>721</v>
      </c>
      <c r="F24" s="16">
        <v>10</v>
      </c>
      <c r="G24" s="8">
        <v>9</v>
      </c>
      <c r="H24" s="8">
        <v>9</v>
      </c>
      <c r="I24" s="8">
        <v>12</v>
      </c>
      <c r="J24" s="8">
        <f t="shared" ref="J24:J31" si="1">I24*H24</f>
        <v>108</v>
      </c>
      <c r="K24" s="14" t="s">
        <v>767</v>
      </c>
      <c r="L24" s="32"/>
      <c r="M24" s="15"/>
    </row>
    <row r="25" ht="38.1" customHeight="1" spans="1:13">
      <c r="A25" s="12">
        <v>26</v>
      </c>
      <c r="B25" s="13">
        <v>177.1</v>
      </c>
      <c r="C25" s="14" t="s">
        <v>330</v>
      </c>
      <c r="D25" s="15"/>
      <c r="E25" s="16" t="s">
        <v>721</v>
      </c>
      <c r="F25" s="16">
        <v>300</v>
      </c>
      <c r="G25" s="8">
        <v>7</v>
      </c>
      <c r="H25" s="8">
        <v>24.5</v>
      </c>
      <c r="I25" s="8">
        <v>12</v>
      </c>
      <c r="J25" s="8">
        <f t="shared" si="1"/>
        <v>294</v>
      </c>
      <c r="K25" s="14" t="s">
        <v>768</v>
      </c>
      <c r="L25" s="32"/>
      <c r="M25" s="15"/>
    </row>
    <row r="26" ht="38.1" customHeight="1" spans="1:13">
      <c r="A26" s="17">
        <v>27</v>
      </c>
      <c r="B26" s="13">
        <v>178.1</v>
      </c>
      <c r="C26" s="14" t="s">
        <v>769</v>
      </c>
      <c r="D26" s="15"/>
      <c r="E26" s="16" t="s">
        <v>721</v>
      </c>
      <c r="F26" s="16">
        <v>80</v>
      </c>
      <c r="G26" s="8">
        <v>9</v>
      </c>
      <c r="H26" s="8">
        <v>67.5</v>
      </c>
      <c r="I26" s="8">
        <v>12</v>
      </c>
      <c r="J26" s="8">
        <f t="shared" si="1"/>
        <v>810</v>
      </c>
      <c r="K26" s="14" t="s">
        <v>767</v>
      </c>
      <c r="L26" s="32"/>
      <c r="M26" s="15"/>
    </row>
    <row r="27" ht="38.1" customHeight="1" spans="1:13">
      <c r="A27" s="12">
        <v>28</v>
      </c>
      <c r="B27" s="13">
        <v>179.1</v>
      </c>
      <c r="C27" s="14" t="s">
        <v>770</v>
      </c>
      <c r="D27" s="15"/>
      <c r="E27" s="16" t="s">
        <v>721</v>
      </c>
      <c r="F27" s="16">
        <v>100</v>
      </c>
      <c r="G27" s="8">
        <v>11</v>
      </c>
      <c r="H27" s="8">
        <v>27.5</v>
      </c>
      <c r="I27" s="8">
        <v>12</v>
      </c>
      <c r="J27" s="8">
        <f t="shared" si="1"/>
        <v>330</v>
      </c>
      <c r="K27" s="14" t="s">
        <v>771</v>
      </c>
      <c r="L27" s="32"/>
      <c r="M27" s="15"/>
    </row>
    <row r="28" ht="38.1" customHeight="1" spans="1:13">
      <c r="A28" s="17">
        <v>29</v>
      </c>
      <c r="B28" s="13">
        <v>180.1</v>
      </c>
      <c r="C28" s="14" t="s">
        <v>772</v>
      </c>
      <c r="D28" s="15"/>
      <c r="E28" s="16" t="s">
        <v>721</v>
      </c>
      <c r="F28" s="16" t="s">
        <v>765</v>
      </c>
      <c r="G28" s="8">
        <v>10</v>
      </c>
      <c r="H28" s="8">
        <v>75</v>
      </c>
      <c r="I28" s="8">
        <v>12</v>
      </c>
      <c r="J28" s="8">
        <f t="shared" si="1"/>
        <v>900</v>
      </c>
      <c r="K28" s="14" t="s">
        <v>773</v>
      </c>
      <c r="L28" s="32"/>
      <c r="M28" s="15"/>
    </row>
    <row r="29" ht="42" customHeight="1" spans="1:14">
      <c r="A29" s="12">
        <v>30</v>
      </c>
      <c r="B29" s="13">
        <v>181.1</v>
      </c>
      <c r="C29" s="14" t="s">
        <v>36</v>
      </c>
      <c r="D29" s="15"/>
      <c r="E29" s="16" t="s">
        <v>721</v>
      </c>
      <c r="F29" s="16"/>
      <c r="G29" s="8">
        <v>9</v>
      </c>
      <c r="H29" s="8">
        <v>80</v>
      </c>
      <c r="I29" s="8">
        <v>12</v>
      </c>
      <c r="J29" s="8">
        <f t="shared" si="1"/>
        <v>960</v>
      </c>
      <c r="K29" s="14" t="s">
        <v>773</v>
      </c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1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>
        <f t="shared" si="1"/>
        <v>0</v>
      </c>
      <c r="K31" s="14"/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 t="shared" ref="F32:J32" si="2">SUM(F5:F31)</f>
        <v>5340</v>
      </c>
      <c r="G32" s="8"/>
      <c r="H32" s="8">
        <f t="shared" si="2"/>
        <v>1556</v>
      </c>
      <c r="I32" s="8"/>
      <c r="J32" s="8">
        <f t="shared" si="2"/>
        <v>18672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0"/>
      <c r="D34" s="10"/>
    </row>
    <row r="35" customFormat="1" ht="14.25" spans="3:4">
      <c r="C35" s="26"/>
      <c r="D35" s="26"/>
    </row>
  </sheetData>
  <mergeCells count="66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A1:M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F12" sqref="F12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6.3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745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39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153.1</v>
      </c>
      <c r="C5" s="14" t="s">
        <v>697</v>
      </c>
      <c r="D5" s="15"/>
      <c r="E5" s="16" t="s">
        <v>553</v>
      </c>
      <c r="F5" s="8" t="s">
        <v>774</v>
      </c>
      <c r="G5" s="8">
        <v>16</v>
      </c>
      <c r="H5" s="8">
        <v>145</v>
      </c>
      <c r="I5" s="8">
        <v>12</v>
      </c>
      <c r="J5" s="8">
        <f>I5*H5</f>
        <v>1740</v>
      </c>
      <c r="K5" s="14" t="s">
        <v>775</v>
      </c>
      <c r="L5" s="37"/>
      <c r="M5" s="38"/>
    </row>
    <row r="6" ht="48" customHeight="1" spans="1:13">
      <c r="A6" s="12">
        <v>2</v>
      </c>
      <c r="B6" s="13">
        <v>154.1</v>
      </c>
      <c r="C6" s="14" t="s">
        <v>776</v>
      </c>
      <c r="D6" s="15"/>
      <c r="E6" s="16" t="s">
        <v>553</v>
      </c>
      <c r="F6" s="8" t="s">
        <v>777</v>
      </c>
      <c r="G6" s="8">
        <v>17</v>
      </c>
      <c r="H6" s="8">
        <v>152.5</v>
      </c>
      <c r="I6" s="8">
        <v>12</v>
      </c>
      <c r="J6" s="8">
        <f>I6*H6</f>
        <v>1830</v>
      </c>
      <c r="K6" s="14" t="s">
        <v>778</v>
      </c>
      <c r="L6" s="37"/>
      <c r="M6" s="38"/>
    </row>
    <row r="7" ht="45" customHeight="1" spans="1:13">
      <c r="A7" s="12">
        <v>4</v>
      </c>
      <c r="B7" s="13">
        <v>155.1</v>
      </c>
      <c r="C7" s="14" t="s">
        <v>779</v>
      </c>
      <c r="D7" s="15"/>
      <c r="E7" s="16" t="s">
        <v>553</v>
      </c>
      <c r="F7" s="8" t="s">
        <v>780</v>
      </c>
      <c r="G7" s="8">
        <v>17</v>
      </c>
      <c r="H7" s="8">
        <v>176.5</v>
      </c>
      <c r="I7" s="8">
        <v>12</v>
      </c>
      <c r="J7" s="8">
        <f>I7*H7</f>
        <v>2118</v>
      </c>
      <c r="K7" s="14" t="s">
        <v>778</v>
      </c>
      <c r="L7" s="37"/>
      <c r="M7" s="38"/>
    </row>
    <row r="8" ht="45" customHeight="1" spans="1:13">
      <c r="A8" s="12">
        <v>5</v>
      </c>
      <c r="B8" s="13">
        <v>156.1</v>
      </c>
      <c r="C8" s="14" t="s">
        <v>781</v>
      </c>
      <c r="D8" s="15"/>
      <c r="E8" s="16" t="s">
        <v>553</v>
      </c>
      <c r="F8" s="8" t="s">
        <v>782</v>
      </c>
      <c r="G8" s="8">
        <v>17</v>
      </c>
      <c r="H8" s="8">
        <v>134.5</v>
      </c>
      <c r="I8" s="8">
        <v>12</v>
      </c>
      <c r="J8" s="8">
        <f>I8*H8</f>
        <v>1614</v>
      </c>
      <c r="K8" s="14" t="s">
        <v>778</v>
      </c>
      <c r="L8" s="37"/>
      <c r="M8" s="38"/>
    </row>
    <row r="9" ht="38.25" customHeight="1" spans="1:13">
      <c r="A9" s="12">
        <v>6</v>
      </c>
      <c r="B9" s="13">
        <v>157.5</v>
      </c>
      <c r="C9" s="14" t="s">
        <v>779</v>
      </c>
      <c r="D9" s="15"/>
      <c r="E9" s="16" t="s">
        <v>553</v>
      </c>
      <c r="F9" s="8" t="s">
        <v>677</v>
      </c>
      <c r="G9" s="8">
        <v>16</v>
      </c>
      <c r="H9" s="8">
        <v>152.5</v>
      </c>
      <c r="I9" s="8">
        <v>12</v>
      </c>
      <c r="J9" s="8">
        <f t="shared" ref="J9:J25" si="0">I9*H9</f>
        <v>1830</v>
      </c>
      <c r="K9" s="14" t="s">
        <v>783</v>
      </c>
      <c r="L9" s="37"/>
      <c r="M9" s="38"/>
    </row>
    <row r="10" ht="39.75" customHeight="1" spans="1:13">
      <c r="A10" s="12">
        <v>7</v>
      </c>
      <c r="B10" s="13">
        <v>158.5</v>
      </c>
      <c r="C10" s="14" t="s">
        <v>784</v>
      </c>
      <c r="D10" s="15"/>
      <c r="E10" s="16" t="s">
        <v>553</v>
      </c>
      <c r="F10" s="8" t="s">
        <v>785</v>
      </c>
      <c r="G10" s="8">
        <v>19</v>
      </c>
      <c r="H10" s="8">
        <v>227.5</v>
      </c>
      <c r="I10" s="8">
        <v>12</v>
      </c>
      <c r="J10" s="8">
        <f t="shared" si="0"/>
        <v>2730</v>
      </c>
      <c r="K10" s="14" t="s">
        <v>783</v>
      </c>
      <c r="L10" s="37"/>
      <c r="M10" s="38"/>
    </row>
    <row r="11" ht="42" customHeight="1" spans="1:13">
      <c r="A11" s="12">
        <v>8</v>
      </c>
      <c r="B11" s="13">
        <v>160.5</v>
      </c>
      <c r="C11" s="14" t="s">
        <v>776</v>
      </c>
      <c r="D11" s="15"/>
      <c r="E11" s="16" t="s">
        <v>553</v>
      </c>
      <c r="F11" s="8" t="s">
        <v>786</v>
      </c>
      <c r="G11" s="8">
        <v>16</v>
      </c>
      <c r="H11" s="8">
        <v>213.5</v>
      </c>
      <c r="I11" s="8">
        <v>12</v>
      </c>
      <c r="J11" s="8">
        <f t="shared" si="0"/>
        <v>2562</v>
      </c>
      <c r="K11" s="14" t="s">
        <v>783</v>
      </c>
      <c r="L11" s="37"/>
      <c r="M11" s="38"/>
    </row>
    <row r="12" ht="42" customHeight="1" spans="1:13">
      <c r="A12" s="12">
        <v>9</v>
      </c>
      <c r="B12" s="13">
        <v>161.5</v>
      </c>
      <c r="C12" s="14" t="s">
        <v>787</v>
      </c>
      <c r="D12" s="15"/>
      <c r="E12" s="16" t="s">
        <v>553</v>
      </c>
      <c r="F12" s="8">
        <v>396</v>
      </c>
      <c r="G12" s="8">
        <v>14</v>
      </c>
      <c r="H12" s="8">
        <v>128.5</v>
      </c>
      <c r="I12" s="8">
        <v>12</v>
      </c>
      <c r="J12" s="8">
        <f t="shared" si="0"/>
        <v>1542</v>
      </c>
      <c r="K12" s="14" t="s">
        <v>788</v>
      </c>
      <c r="L12" s="37"/>
      <c r="M12" s="38"/>
    </row>
    <row r="13" ht="39" customHeight="1" spans="1:13">
      <c r="A13" s="12">
        <v>10</v>
      </c>
      <c r="B13" s="13">
        <v>162.5</v>
      </c>
      <c r="C13" s="14" t="s">
        <v>697</v>
      </c>
      <c r="D13" s="15"/>
      <c r="E13" s="16" t="s">
        <v>553</v>
      </c>
      <c r="F13" s="8" t="s">
        <v>789</v>
      </c>
      <c r="G13" s="8">
        <v>16</v>
      </c>
      <c r="H13" s="8">
        <v>184.5</v>
      </c>
      <c r="I13" s="8">
        <v>12</v>
      </c>
      <c r="J13" s="8">
        <f t="shared" si="0"/>
        <v>2214</v>
      </c>
      <c r="K13" s="14" t="s">
        <v>788</v>
      </c>
      <c r="L13" s="37"/>
      <c r="M13" s="38"/>
    </row>
    <row r="14" ht="39" customHeight="1" spans="1:13">
      <c r="A14" s="12">
        <v>11</v>
      </c>
      <c r="B14" s="13">
        <v>163.5</v>
      </c>
      <c r="C14" s="14" t="s">
        <v>790</v>
      </c>
      <c r="D14" s="15"/>
      <c r="E14" s="16" t="s">
        <v>553</v>
      </c>
      <c r="F14" s="8" t="s">
        <v>791</v>
      </c>
      <c r="G14" s="8">
        <v>15</v>
      </c>
      <c r="H14" s="8">
        <v>155</v>
      </c>
      <c r="I14" s="8">
        <v>12</v>
      </c>
      <c r="J14" s="8">
        <f t="shared" si="0"/>
        <v>1860</v>
      </c>
      <c r="K14" s="14" t="s">
        <v>792</v>
      </c>
      <c r="L14" s="37"/>
      <c r="M14" s="38"/>
    </row>
    <row r="15" ht="37.5" customHeight="1" spans="1:13">
      <c r="A15" s="12">
        <v>12</v>
      </c>
      <c r="B15" s="13">
        <v>164.5</v>
      </c>
      <c r="C15" s="14" t="s">
        <v>709</v>
      </c>
      <c r="D15" s="15"/>
      <c r="E15" s="16" t="s">
        <v>553</v>
      </c>
      <c r="F15" s="8" t="s">
        <v>793</v>
      </c>
      <c r="G15" s="8">
        <v>16</v>
      </c>
      <c r="H15" s="8">
        <v>150.5</v>
      </c>
      <c r="I15" s="8">
        <v>12</v>
      </c>
      <c r="J15" s="8">
        <f t="shared" si="0"/>
        <v>1806</v>
      </c>
      <c r="K15" s="14" t="s">
        <v>788</v>
      </c>
      <c r="L15" s="37"/>
      <c r="M15" s="38"/>
    </row>
    <row r="16" ht="37.5" customHeight="1" spans="1:13">
      <c r="A16" s="12">
        <v>13</v>
      </c>
      <c r="B16" s="13">
        <v>165.5</v>
      </c>
      <c r="C16" s="14" t="s">
        <v>697</v>
      </c>
      <c r="D16" s="15"/>
      <c r="E16" s="16" t="s">
        <v>553</v>
      </c>
      <c r="F16" s="8" t="s">
        <v>794</v>
      </c>
      <c r="G16" s="8">
        <v>15</v>
      </c>
      <c r="H16" s="8">
        <v>223</v>
      </c>
      <c r="I16" s="8">
        <v>12</v>
      </c>
      <c r="J16" s="8">
        <f t="shared" si="0"/>
        <v>2676</v>
      </c>
      <c r="K16" s="14" t="s">
        <v>795</v>
      </c>
      <c r="L16" s="37"/>
      <c r="M16" s="38"/>
    </row>
    <row r="17" ht="42" customHeight="1" spans="1:13">
      <c r="A17" s="12">
        <v>14</v>
      </c>
      <c r="B17" s="13">
        <v>166.5</v>
      </c>
      <c r="C17" s="14" t="s">
        <v>697</v>
      </c>
      <c r="D17" s="15"/>
      <c r="E17" s="16" t="s">
        <v>553</v>
      </c>
      <c r="F17" s="8" t="s">
        <v>796</v>
      </c>
      <c r="G17" s="8">
        <v>14</v>
      </c>
      <c r="H17" s="8">
        <v>120.5</v>
      </c>
      <c r="I17" s="8">
        <v>12</v>
      </c>
      <c r="J17" s="8">
        <f t="shared" si="0"/>
        <v>1446</v>
      </c>
      <c r="K17" s="14" t="s">
        <v>797</v>
      </c>
      <c r="L17" s="32"/>
      <c r="M17" s="15"/>
    </row>
    <row r="18" ht="44.1" customHeight="1" spans="1:13">
      <c r="A18" s="12">
        <v>15</v>
      </c>
      <c r="B18" s="13">
        <v>167.5</v>
      </c>
      <c r="C18" s="14" t="s">
        <v>798</v>
      </c>
      <c r="D18" s="15"/>
      <c r="E18" s="16" t="s">
        <v>553</v>
      </c>
      <c r="F18" s="8" t="s">
        <v>799</v>
      </c>
      <c r="G18" s="8">
        <v>14</v>
      </c>
      <c r="H18" s="8">
        <v>124.5</v>
      </c>
      <c r="I18" s="8">
        <v>12</v>
      </c>
      <c r="J18" s="8">
        <f t="shared" si="0"/>
        <v>1494</v>
      </c>
      <c r="K18" s="14" t="s">
        <v>797</v>
      </c>
      <c r="L18" s="32"/>
      <c r="M18" s="15"/>
    </row>
    <row r="19" ht="40.5" customHeight="1" spans="1:13">
      <c r="A19" s="12">
        <v>16</v>
      </c>
      <c r="B19" s="13">
        <v>168.5</v>
      </c>
      <c r="C19" s="14" t="s">
        <v>800</v>
      </c>
      <c r="D19" s="15"/>
      <c r="E19" s="16" t="s">
        <v>553</v>
      </c>
      <c r="F19" s="8" t="s">
        <v>801</v>
      </c>
      <c r="G19" s="8">
        <v>14</v>
      </c>
      <c r="H19" s="8">
        <v>140.5</v>
      </c>
      <c r="I19" s="8">
        <v>12</v>
      </c>
      <c r="J19" s="8">
        <f t="shared" si="0"/>
        <v>1686</v>
      </c>
      <c r="K19" s="14" t="s">
        <v>797</v>
      </c>
      <c r="L19" s="32"/>
      <c r="M19" s="15"/>
    </row>
    <row r="20" ht="38.25" customHeight="1" spans="1:13">
      <c r="A20" s="12">
        <v>17</v>
      </c>
      <c r="B20" s="13">
        <v>169.5</v>
      </c>
      <c r="C20" s="14" t="s">
        <v>802</v>
      </c>
      <c r="D20" s="15"/>
      <c r="E20" s="16" t="s">
        <v>553</v>
      </c>
      <c r="F20" s="8" t="s">
        <v>803</v>
      </c>
      <c r="G20" s="8">
        <v>13</v>
      </c>
      <c r="H20" s="8">
        <v>134</v>
      </c>
      <c r="I20" s="8">
        <v>12</v>
      </c>
      <c r="J20" s="8">
        <f t="shared" si="0"/>
        <v>1608</v>
      </c>
      <c r="K20" s="14" t="s">
        <v>804</v>
      </c>
      <c r="L20" s="32"/>
      <c r="M20" s="15"/>
    </row>
    <row r="21" ht="50" customHeight="1" spans="1:13">
      <c r="A21" s="12">
        <v>18</v>
      </c>
      <c r="B21" s="13">
        <v>170.5</v>
      </c>
      <c r="C21" s="14" t="s">
        <v>805</v>
      </c>
      <c r="D21" s="15"/>
      <c r="E21" s="16" t="s">
        <v>553</v>
      </c>
      <c r="F21" s="16" t="s">
        <v>806</v>
      </c>
      <c r="G21" s="8">
        <v>22</v>
      </c>
      <c r="H21" s="8">
        <v>222</v>
      </c>
      <c r="I21" s="8">
        <v>12</v>
      </c>
      <c r="J21" s="8">
        <f t="shared" si="0"/>
        <v>2664</v>
      </c>
      <c r="K21" s="14" t="s">
        <v>807</v>
      </c>
      <c r="L21" s="32"/>
      <c r="M21" s="15"/>
    </row>
    <row r="22" ht="40.5" customHeight="1" spans="1:13">
      <c r="A22" s="12">
        <v>19</v>
      </c>
      <c r="B22" s="13">
        <v>171.5</v>
      </c>
      <c r="C22" s="14" t="s">
        <v>808</v>
      </c>
      <c r="D22" s="15"/>
      <c r="E22" s="16" t="s">
        <v>553</v>
      </c>
      <c r="F22" s="8" t="s">
        <v>809</v>
      </c>
      <c r="G22" s="8">
        <v>22</v>
      </c>
      <c r="H22" s="8">
        <v>198</v>
      </c>
      <c r="I22" s="8">
        <v>12</v>
      </c>
      <c r="J22" s="8">
        <f t="shared" si="0"/>
        <v>2376</v>
      </c>
      <c r="K22" s="14" t="s">
        <v>807</v>
      </c>
      <c r="L22" s="32"/>
      <c r="M22" s="15"/>
    </row>
    <row r="23" ht="40.5" customHeight="1" spans="1:13">
      <c r="A23" s="12">
        <v>20</v>
      </c>
      <c r="B23" s="13">
        <v>172.5</v>
      </c>
      <c r="C23" s="14" t="s">
        <v>810</v>
      </c>
      <c r="D23" s="15"/>
      <c r="E23" s="16" t="s">
        <v>553</v>
      </c>
      <c r="F23" s="16" t="s">
        <v>811</v>
      </c>
      <c r="G23" s="8">
        <v>206.5</v>
      </c>
      <c r="H23" s="8">
        <v>206.5</v>
      </c>
      <c r="I23" s="8">
        <v>12</v>
      </c>
      <c r="J23" s="8">
        <f t="shared" si="0"/>
        <v>2478</v>
      </c>
      <c r="K23" s="14" t="s">
        <v>812</v>
      </c>
      <c r="L23" s="32"/>
      <c r="M23" s="15"/>
    </row>
    <row r="24" ht="72" customHeight="1" spans="1:13">
      <c r="A24" s="12">
        <v>24</v>
      </c>
      <c r="B24" s="13">
        <v>173.5</v>
      </c>
      <c r="C24" s="14" t="s">
        <v>813</v>
      </c>
      <c r="D24" s="15"/>
      <c r="E24" s="16" t="s">
        <v>553</v>
      </c>
      <c r="F24" s="8" t="s">
        <v>814</v>
      </c>
      <c r="G24" s="8">
        <v>29</v>
      </c>
      <c r="H24" s="8">
        <v>271.5</v>
      </c>
      <c r="I24" s="8">
        <v>12</v>
      </c>
      <c r="J24" s="8">
        <f t="shared" si="0"/>
        <v>3258</v>
      </c>
      <c r="K24" s="14" t="s">
        <v>815</v>
      </c>
      <c r="L24" s="32"/>
      <c r="M24" s="15"/>
    </row>
    <row r="25" ht="42" customHeight="1" spans="1:13">
      <c r="A25" s="17">
        <v>25</v>
      </c>
      <c r="B25" s="13">
        <v>174.5</v>
      </c>
      <c r="C25" s="14" t="s">
        <v>697</v>
      </c>
      <c r="D25" s="15"/>
      <c r="E25" s="16" t="s">
        <v>553</v>
      </c>
      <c r="F25" s="16" t="s">
        <v>816</v>
      </c>
      <c r="G25" s="8">
        <v>30</v>
      </c>
      <c r="H25" s="8">
        <v>249</v>
      </c>
      <c r="I25" s="8">
        <v>12</v>
      </c>
      <c r="J25" s="8">
        <f t="shared" si="0"/>
        <v>2988</v>
      </c>
      <c r="K25" s="14" t="s">
        <v>817</v>
      </c>
      <c r="L25" s="32"/>
      <c r="M25" s="15"/>
    </row>
    <row r="26" ht="42" customHeight="1" spans="1:13">
      <c r="A26" s="12">
        <v>26</v>
      </c>
      <c r="B26" s="13">
        <v>175.5</v>
      </c>
      <c r="C26" s="14" t="s">
        <v>697</v>
      </c>
      <c r="D26" s="15"/>
      <c r="E26" s="16" t="s">
        <v>553</v>
      </c>
      <c r="F26" s="16" t="s">
        <v>816</v>
      </c>
      <c r="G26" s="8">
        <v>30</v>
      </c>
      <c r="H26" s="8">
        <v>249</v>
      </c>
      <c r="I26" s="8">
        <v>12</v>
      </c>
      <c r="J26" s="8">
        <f t="shared" ref="J26:J32" si="1">I26*H26</f>
        <v>2988</v>
      </c>
      <c r="K26" s="14" t="s">
        <v>817</v>
      </c>
      <c r="L26" s="32"/>
      <c r="M26" s="15"/>
    </row>
    <row r="27" ht="38.1" customHeight="1" spans="1:13">
      <c r="A27" s="17">
        <v>27</v>
      </c>
      <c r="B27" s="13">
        <v>176.5</v>
      </c>
      <c r="C27" s="14" t="s">
        <v>818</v>
      </c>
      <c r="D27" s="15"/>
      <c r="E27" s="16" t="s">
        <v>553</v>
      </c>
      <c r="F27" s="16" t="s">
        <v>819</v>
      </c>
      <c r="G27" s="8">
        <v>28</v>
      </c>
      <c r="H27" s="8">
        <v>246.5</v>
      </c>
      <c r="I27" s="8">
        <v>12</v>
      </c>
      <c r="J27" s="8">
        <f t="shared" si="1"/>
        <v>2958</v>
      </c>
      <c r="K27" s="14" t="s">
        <v>817</v>
      </c>
      <c r="L27" s="32"/>
      <c r="M27" s="15"/>
    </row>
    <row r="28" ht="38.1" customHeight="1" spans="1:13">
      <c r="A28" s="12">
        <v>28</v>
      </c>
      <c r="B28" s="13">
        <v>177.5</v>
      </c>
      <c r="C28" s="14" t="s">
        <v>820</v>
      </c>
      <c r="D28" s="15"/>
      <c r="E28" s="16" t="s">
        <v>553</v>
      </c>
      <c r="F28" s="16" t="s">
        <v>821</v>
      </c>
      <c r="G28" s="8">
        <v>29</v>
      </c>
      <c r="H28" s="8">
        <v>233.5</v>
      </c>
      <c r="I28" s="8">
        <v>12</v>
      </c>
      <c r="J28" s="8">
        <f t="shared" si="1"/>
        <v>2802</v>
      </c>
      <c r="K28" s="14" t="s">
        <v>817</v>
      </c>
      <c r="L28" s="32"/>
      <c r="M28" s="15"/>
    </row>
    <row r="29" ht="38.1" customHeight="1" spans="1:13">
      <c r="A29" s="17">
        <v>29</v>
      </c>
      <c r="B29" s="13">
        <v>178.5</v>
      </c>
      <c r="C29" s="14" t="s">
        <v>697</v>
      </c>
      <c r="D29" s="15"/>
      <c r="E29" s="16" t="s">
        <v>553</v>
      </c>
      <c r="F29" s="16" t="s">
        <v>822</v>
      </c>
      <c r="G29" s="8">
        <v>29</v>
      </c>
      <c r="H29" s="8">
        <v>264</v>
      </c>
      <c r="I29" s="8">
        <v>12</v>
      </c>
      <c r="J29" s="8">
        <f t="shared" si="1"/>
        <v>3168</v>
      </c>
      <c r="K29" s="14" t="s">
        <v>817</v>
      </c>
      <c r="L29" s="32"/>
      <c r="M29" s="15"/>
    </row>
    <row r="30" ht="42" customHeight="1" spans="1:14">
      <c r="A30" s="12">
        <v>30</v>
      </c>
      <c r="B30" s="13">
        <v>179.5</v>
      </c>
      <c r="C30" s="14" t="s">
        <v>805</v>
      </c>
      <c r="D30" s="15"/>
      <c r="E30" s="16" t="s">
        <v>553</v>
      </c>
      <c r="F30" s="16" t="s">
        <v>823</v>
      </c>
      <c r="G30" s="8">
        <v>24</v>
      </c>
      <c r="H30" s="8">
        <v>245</v>
      </c>
      <c r="I30" s="8">
        <v>12</v>
      </c>
      <c r="J30" s="8">
        <f t="shared" si="1"/>
        <v>2940</v>
      </c>
      <c r="K30" s="14" t="s">
        <v>824</v>
      </c>
      <c r="L30" s="32"/>
      <c r="M30" s="15"/>
      <c r="N30" s="33"/>
    </row>
    <row r="31" ht="41" customHeight="1" spans="1:13">
      <c r="A31" s="17">
        <v>31</v>
      </c>
      <c r="B31" s="13">
        <v>180.5</v>
      </c>
      <c r="C31" s="14" t="s">
        <v>805</v>
      </c>
      <c r="D31" s="15"/>
      <c r="E31" s="16" t="s">
        <v>553</v>
      </c>
      <c r="F31" s="16" t="s">
        <v>825</v>
      </c>
      <c r="G31" s="8">
        <v>29</v>
      </c>
      <c r="H31" s="8">
        <v>212.5</v>
      </c>
      <c r="I31" s="8">
        <v>12</v>
      </c>
      <c r="J31" s="8">
        <f t="shared" si="1"/>
        <v>2550</v>
      </c>
      <c r="K31" s="14" t="s">
        <v>824</v>
      </c>
      <c r="L31" s="32"/>
      <c r="M31" s="15"/>
    </row>
    <row r="32" ht="40.5" customHeight="1" spans="1:13">
      <c r="A32" s="12">
        <v>32</v>
      </c>
      <c r="B32" s="13">
        <v>181.5</v>
      </c>
      <c r="C32" s="14" t="s">
        <v>826</v>
      </c>
      <c r="D32" s="15"/>
      <c r="E32" s="16" t="s">
        <v>553</v>
      </c>
      <c r="F32" s="16" t="s">
        <v>827</v>
      </c>
      <c r="G32" s="8">
        <v>19</v>
      </c>
      <c r="H32" s="8">
        <v>171.5</v>
      </c>
      <c r="I32" s="8">
        <v>12</v>
      </c>
      <c r="J32" s="8">
        <f t="shared" si="1"/>
        <v>2058</v>
      </c>
      <c r="K32" s="14" t="s">
        <v>828</v>
      </c>
      <c r="L32" s="32"/>
      <c r="M32" s="15"/>
    </row>
    <row r="33" ht="33.75" customHeight="1" spans="1:13">
      <c r="A33" s="12"/>
      <c r="B33" s="18" t="s">
        <v>74</v>
      </c>
      <c r="C33" s="14"/>
      <c r="D33" s="15"/>
      <c r="E33" s="19"/>
      <c r="F33" s="8">
        <f>SUM(F5:F32)</f>
        <v>396</v>
      </c>
      <c r="G33" s="8"/>
      <c r="H33" s="8">
        <f>SUM(H5:H32)</f>
        <v>5332</v>
      </c>
      <c r="I33" s="8"/>
      <c r="J33" s="8">
        <f>SUM(J5:J32)</f>
        <v>63984</v>
      </c>
      <c r="K33" s="10"/>
      <c r="L33" s="10"/>
      <c r="M33" s="10"/>
    </row>
    <row r="34" ht="40.5" customHeight="1" spans="1:13">
      <c r="A34" s="12">
        <v>40</v>
      </c>
      <c r="B34" s="20" t="s">
        <v>132</v>
      </c>
      <c r="C34" s="14"/>
      <c r="D34" s="15"/>
      <c r="E34" s="22" t="s">
        <v>133</v>
      </c>
      <c r="F34" s="23"/>
      <c r="G34" s="24"/>
      <c r="H34" s="22" t="s">
        <v>134</v>
      </c>
      <c r="I34" s="23"/>
      <c r="J34" s="23"/>
      <c r="K34" s="23"/>
      <c r="L34" s="23"/>
      <c r="M34" s="34"/>
    </row>
    <row r="35" customFormat="1" spans="3:4">
      <c r="C35" s="10"/>
      <c r="D35" s="10"/>
    </row>
    <row r="36" customFormat="1" ht="14.25" spans="3:4">
      <c r="C36" s="26"/>
      <c r="D36" s="26"/>
    </row>
  </sheetData>
  <mergeCells count="68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E34:G34"/>
    <mergeCell ref="H34:M34"/>
    <mergeCell ref="C35:D35"/>
    <mergeCell ref="A1:M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4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829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76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183.1</v>
      </c>
      <c r="C5" s="14" t="s">
        <v>830</v>
      </c>
      <c r="D5" s="15"/>
      <c r="E5" s="16" t="s">
        <v>831</v>
      </c>
      <c r="F5" s="8" t="s">
        <v>832</v>
      </c>
      <c r="G5" s="8">
        <v>29</v>
      </c>
      <c r="H5" s="8">
        <v>298</v>
      </c>
      <c r="I5" s="8">
        <v>12</v>
      </c>
      <c r="J5" s="8">
        <f>I5*H5</f>
        <v>3576</v>
      </c>
      <c r="K5" s="14" t="s">
        <v>833</v>
      </c>
      <c r="L5" s="32"/>
      <c r="M5" s="15"/>
    </row>
    <row r="6" ht="57" customHeight="1" spans="1:13">
      <c r="A6" s="12">
        <v>2</v>
      </c>
      <c r="B6" s="13">
        <v>184.1</v>
      </c>
      <c r="C6" s="14" t="s">
        <v>834</v>
      </c>
      <c r="D6" s="15"/>
      <c r="E6" s="16" t="s">
        <v>831</v>
      </c>
      <c r="F6" s="8">
        <v>396</v>
      </c>
      <c r="G6" s="8">
        <v>28</v>
      </c>
      <c r="H6" s="8">
        <v>233.5</v>
      </c>
      <c r="I6" s="8">
        <v>12</v>
      </c>
      <c r="J6" s="8">
        <f t="shared" ref="J6:J18" si="0">I6*H6</f>
        <v>2802</v>
      </c>
      <c r="K6" s="14" t="s">
        <v>833</v>
      </c>
      <c r="L6" s="32"/>
      <c r="M6" s="15"/>
    </row>
    <row r="7" ht="60" customHeight="1" spans="1:13">
      <c r="A7" s="12">
        <v>4</v>
      </c>
      <c r="B7" s="13">
        <v>185.1</v>
      </c>
      <c r="C7" s="14" t="s">
        <v>697</v>
      </c>
      <c r="D7" s="15"/>
      <c r="E7" s="16" t="s">
        <v>831</v>
      </c>
      <c r="F7" s="8" t="s">
        <v>835</v>
      </c>
      <c r="G7" s="8">
        <v>28</v>
      </c>
      <c r="H7" s="8">
        <v>213</v>
      </c>
      <c r="I7" s="8">
        <v>12</v>
      </c>
      <c r="J7" s="8">
        <f t="shared" si="0"/>
        <v>2556</v>
      </c>
      <c r="K7" s="14" t="s">
        <v>836</v>
      </c>
      <c r="L7" s="32"/>
      <c r="M7" s="15"/>
    </row>
    <row r="8" ht="54" customHeight="1" spans="1:13">
      <c r="A8" s="12">
        <v>5</v>
      </c>
      <c r="B8" s="13">
        <v>186.1</v>
      </c>
      <c r="C8" s="14" t="s">
        <v>837</v>
      </c>
      <c r="D8" s="15"/>
      <c r="E8" s="16" t="s">
        <v>831</v>
      </c>
      <c r="F8" s="8" t="s">
        <v>838</v>
      </c>
      <c r="G8" s="8">
        <v>29</v>
      </c>
      <c r="H8" s="8">
        <v>244</v>
      </c>
      <c r="I8" s="8">
        <v>12</v>
      </c>
      <c r="J8" s="8">
        <f t="shared" si="0"/>
        <v>2928</v>
      </c>
      <c r="K8" s="14" t="s">
        <v>839</v>
      </c>
      <c r="L8" s="32"/>
      <c r="M8" s="15"/>
    </row>
    <row r="9" ht="57" customHeight="1" spans="1:13">
      <c r="A9" s="12">
        <v>6</v>
      </c>
      <c r="B9" s="13">
        <v>187.1</v>
      </c>
      <c r="C9" s="14" t="s">
        <v>840</v>
      </c>
      <c r="D9" s="15"/>
      <c r="E9" s="16" t="s">
        <v>831</v>
      </c>
      <c r="F9" s="8" t="s">
        <v>796</v>
      </c>
      <c r="G9" s="8">
        <v>25</v>
      </c>
      <c r="H9" s="8">
        <v>212</v>
      </c>
      <c r="I9" s="8">
        <v>12</v>
      </c>
      <c r="J9" s="8">
        <f t="shared" si="0"/>
        <v>2544</v>
      </c>
      <c r="K9" s="14" t="s">
        <v>841</v>
      </c>
      <c r="L9" s="32"/>
      <c r="M9" s="15"/>
    </row>
    <row r="10" ht="62" customHeight="1" spans="1:13">
      <c r="A10" s="12">
        <v>7</v>
      </c>
      <c r="B10" s="13">
        <v>188.1</v>
      </c>
      <c r="C10" s="14" t="s">
        <v>842</v>
      </c>
      <c r="D10" s="15"/>
      <c r="E10" s="16" t="s">
        <v>831</v>
      </c>
      <c r="F10" s="8" t="s">
        <v>843</v>
      </c>
      <c r="G10" s="8">
        <v>22</v>
      </c>
      <c r="H10" s="8">
        <v>214</v>
      </c>
      <c r="I10" s="8">
        <v>12</v>
      </c>
      <c r="J10" s="8">
        <f t="shared" si="0"/>
        <v>2568</v>
      </c>
      <c r="K10" s="14" t="s">
        <v>844</v>
      </c>
      <c r="L10" s="32"/>
      <c r="M10" s="15"/>
    </row>
    <row r="11" ht="57" customHeight="1" spans="1:13">
      <c r="A11" s="12">
        <v>8</v>
      </c>
      <c r="B11" s="13">
        <v>190.1</v>
      </c>
      <c r="C11" s="14" t="s">
        <v>845</v>
      </c>
      <c r="D11" s="15"/>
      <c r="E11" s="16" t="s">
        <v>831</v>
      </c>
      <c r="F11" s="8" t="s">
        <v>846</v>
      </c>
      <c r="G11" s="8">
        <v>28</v>
      </c>
      <c r="H11" s="8">
        <v>259</v>
      </c>
      <c r="I11" s="8">
        <v>12</v>
      </c>
      <c r="J11" s="8">
        <f t="shared" si="0"/>
        <v>3108</v>
      </c>
      <c r="K11" s="14" t="s">
        <v>836</v>
      </c>
      <c r="L11" s="32"/>
      <c r="M11" s="15"/>
    </row>
    <row r="12" ht="56" customHeight="1" spans="1:13">
      <c r="A12" s="12">
        <v>9</v>
      </c>
      <c r="B12" s="13">
        <v>191.1</v>
      </c>
      <c r="C12" s="14" t="s">
        <v>847</v>
      </c>
      <c r="D12" s="15"/>
      <c r="E12" s="16" t="s">
        <v>831</v>
      </c>
      <c r="F12" s="8" t="s">
        <v>848</v>
      </c>
      <c r="G12" s="8">
        <v>26</v>
      </c>
      <c r="H12" s="8">
        <v>236</v>
      </c>
      <c r="I12" s="8">
        <v>12</v>
      </c>
      <c r="J12" s="8">
        <f t="shared" si="0"/>
        <v>2832</v>
      </c>
      <c r="K12" s="14" t="s">
        <v>849</v>
      </c>
      <c r="L12" s="32"/>
      <c r="M12" s="15"/>
    </row>
    <row r="13" ht="71" customHeight="1" spans="1:13">
      <c r="A13" s="12">
        <v>10</v>
      </c>
      <c r="B13" s="13">
        <v>192.1</v>
      </c>
      <c r="C13" s="14" t="s">
        <v>850</v>
      </c>
      <c r="D13" s="15"/>
      <c r="E13" s="16" t="s">
        <v>831</v>
      </c>
      <c r="F13" s="8" t="s">
        <v>851</v>
      </c>
      <c r="G13" s="8">
        <v>28</v>
      </c>
      <c r="H13" s="8">
        <v>227.5</v>
      </c>
      <c r="I13" s="8">
        <v>12</v>
      </c>
      <c r="J13" s="8">
        <f t="shared" si="0"/>
        <v>2730</v>
      </c>
      <c r="K13" s="14" t="s">
        <v>833</v>
      </c>
      <c r="L13" s="32"/>
      <c r="M13" s="15"/>
    </row>
    <row r="14" ht="70" customHeight="1" spans="1:13">
      <c r="A14" s="12">
        <v>11</v>
      </c>
      <c r="B14" s="13">
        <v>193.1</v>
      </c>
      <c r="C14" s="14" t="s">
        <v>852</v>
      </c>
      <c r="D14" s="15"/>
      <c r="E14" s="16" t="s">
        <v>831</v>
      </c>
      <c r="F14" s="8" t="s">
        <v>853</v>
      </c>
      <c r="G14" s="8">
        <v>25</v>
      </c>
      <c r="H14" s="8">
        <v>166</v>
      </c>
      <c r="I14" s="8">
        <v>12</v>
      </c>
      <c r="J14" s="8">
        <f t="shared" si="0"/>
        <v>1992</v>
      </c>
      <c r="K14" s="14" t="s">
        <v>849</v>
      </c>
      <c r="L14" s="32"/>
      <c r="M14" s="15"/>
    </row>
    <row r="15" ht="57" customHeight="1" spans="1:13">
      <c r="A15" s="12">
        <v>12</v>
      </c>
      <c r="B15" s="13">
        <v>194.1</v>
      </c>
      <c r="C15" s="14" t="s">
        <v>694</v>
      </c>
      <c r="D15" s="15"/>
      <c r="E15" s="16" t="s">
        <v>831</v>
      </c>
      <c r="F15" s="8" t="s">
        <v>854</v>
      </c>
      <c r="G15" s="8">
        <v>27</v>
      </c>
      <c r="H15" s="8">
        <v>238.5</v>
      </c>
      <c r="I15" s="8">
        <v>12</v>
      </c>
      <c r="J15" s="8">
        <f t="shared" si="0"/>
        <v>2862</v>
      </c>
      <c r="K15" s="14" t="s">
        <v>855</v>
      </c>
      <c r="L15" s="32"/>
      <c r="M15" s="15"/>
    </row>
    <row r="16" ht="57" customHeight="1" spans="1:13">
      <c r="A16" s="12">
        <v>13</v>
      </c>
      <c r="B16" s="13">
        <v>197.1</v>
      </c>
      <c r="C16" s="14" t="s">
        <v>856</v>
      </c>
      <c r="D16" s="15"/>
      <c r="E16" s="16" t="s">
        <v>831</v>
      </c>
      <c r="F16" s="8" t="s">
        <v>857</v>
      </c>
      <c r="G16" s="8">
        <v>25</v>
      </c>
      <c r="H16" s="8">
        <v>260.5</v>
      </c>
      <c r="I16" s="8">
        <v>12</v>
      </c>
      <c r="J16" s="8">
        <f t="shared" si="0"/>
        <v>3126</v>
      </c>
      <c r="K16" s="14" t="s">
        <v>849</v>
      </c>
      <c r="L16" s="32"/>
      <c r="M16" s="15"/>
    </row>
    <row r="17" ht="54" customHeight="1" spans="1:13">
      <c r="A17" s="12">
        <v>14</v>
      </c>
      <c r="B17" s="13">
        <v>198.1</v>
      </c>
      <c r="C17" s="14" t="s">
        <v>858</v>
      </c>
      <c r="D17" s="15"/>
      <c r="E17" s="16" t="s">
        <v>831</v>
      </c>
      <c r="F17" s="8" t="s">
        <v>859</v>
      </c>
      <c r="G17" s="8">
        <v>25</v>
      </c>
      <c r="H17" s="8">
        <v>243</v>
      </c>
      <c r="I17" s="8">
        <v>12</v>
      </c>
      <c r="J17" s="8">
        <f t="shared" si="0"/>
        <v>2916</v>
      </c>
      <c r="K17" s="14" t="s">
        <v>849</v>
      </c>
      <c r="L17" s="32"/>
      <c r="M17" s="15"/>
    </row>
    <row r="18" ht="54" customHeight="1" spans="1:13">
      <c r="A18" s="12">
        <v>15</v>
      </c>
      <c r="B18" s="13">
        <v>199.1</v>
      </c>
      <c r="C18" s="14" t="s">
        <v>858</v>
      </c>
      <c r="D18" s="15"/>
      <c r="E18" s="16" t="s">
        <v>831</v>
      </c>
      <c r="F18" s="8" t="s">
        <v>860</v>
      </c>
      <c r="G18" s="8">
        <v>23</v>
      </c>
      <c r="H18" s="8">
        <v>264</v>
      </c>
      <c r="I18" s="8">
        <v>12</v>
      </c>
      <c r="J18" s="8">
        <f t="shared" si="0"/>
        <v>3168</v>
      </c>
      <c r="K18" s="14" t="s">
        <v>849</v>
      </c>
      <c r="L18" s="32"/>
      <c r="M18" s="15"/>
    </row>
    <row r="19" ht="54" customHeight="1" spans="1:13">
      <c r="A19" s="12">
        <v>16</v>
      </c>
      <c r="B19" s="13">
        <v>200.1</v>
      </c>
      <c r="C19" s="14" t="s">
        <v>861</v>
      </c>
      <c r="D19" s="15"/>
      <c r="E19" s="16" t="s">
        <v>831</v>
      </c>
      <c r="F19" s="8" t="s">
        <v>862</v>
      </c>
      <c r="G19" s="8">
        <v>23</v>
      </c>
      <c r="H19" s="8">
        <v>223.5</v>
      </c>
      <c r="I19" s="8">
        <v>12</v>
      </c>
      <c r="J19" s="8">
        <f t="shared" ref="J19:J32" si="1">I19*H19</f>
        <v>2682</v>
      </c>
      <c r="K19" s="14" t="s">
        <v>849</v>
      </c>
      <c r="L19" s="32"/>
      <c r="M19" s="15"/>
    </row>
    <row r="20" ht="42" customHeight="1" spans="1:13">
      <c r="A20" s="12">
        <v>17</v>
      </c>
      <c r="B20" s="13">
        <v>201.1</v>
      </c>
      <c r="C20" s="14" t="s">
        <v>805</v>
      </c>
      <c r="D20" s="15"/>
      <c r="E20" s="16" t="s">
        <v>831</v>
      </c>
      <c r="F20" s="16" t="s">
        <v>863</v>
      </c>
      <c r="G20" s="8">
        <v>25</v>
      </c>
      <c r="H20" s="8">
        <v>234</v>
      </c>
      <c r="I20" s="8">
        <v>12</v>
      </c>
      <c r="J20" s="8">
        <f t="shared" si="1"/>
        <v>2808</v>
      </c>
      <c r="K20" s="14" t="s">
        <v>849</v>
      </c>
      <c r="L20" s="32"/>
      <c r="M20" s="15"/>
    </row>
    <row r="21" ht="40.5" customHeight="1" spans="1:13">
      <c r="A21" s="12">
        <v>18</v>
      </c>
      <c r="B21" s="13">
        <v>202.1</v>
      </c>
      <c r="C21" s="14" t="s">
        <v>205</v>
      </c>
      <c r="D21" s="15"/>
      <c r="E21" s="16" t="s">
        <v>864</v>
      </c>
      <c r="F21" s="8">
        <v>448</v>
      </c>
      <c r="G21" s="8">
        <v>21</v>
      </c>
      <c r="H21" s="8">
        <v>154.5</v>
      </c>
      <c r="I21" s="8">
        <v>10</v>
      </c>
      <c r="J21" s="8">
        <f t="shared" si="1"/>
        <v>1545</v>
      </c>
      <c r="K21" s="14" t="s">
        <v>865</v>
      </c>
      <c r="L21" s="32"/>
      <c r="M21" s="15"/>
    </row>
    <row r="22" ht="65" customHeight="1" spans="1:13">
      <c r="A22" s="12">
        <v>19</v>
      </c>
      <c r="B22" s="13">
        <v>203.1</v>
      </c>
      <c r="C22" s="14" t="s">
        <v>840</v>
      </c>
      <c r="D22" s="15"/>
      <c r="E22" s="16" t="s">
        <v>864</v>
      </c>
      <c r="F22" s="16" t="s">
        <v>866</v>
      </c>
      <c r="G22" s="8">
        <v>22</v>
      </c>
      <c r="H22" s="8">
        <v>210.5</v>
      </c>
      <c r="I22" s="8">
        <v>12</v>
      </c>
      <c r="J22" s="8">
        <f t="shared" si="1"/>
        <v>2526</v>
      </c>
      <c r="K22" s="14" t="s">
        <v>867</v>
      </c>
      <c r="L22" s="32"/>
      <c r="M22" s="15"/>
    </row>
    <row r="23" ht="71" customHeight="1" spans="1:13">
      <c r="A23" s="12">
        <v>24</v>
      </c>
      <c r="B23" s="13">
        <v>204.1</v>
      </c>
      <c r="C23" s="14" t="s">
        <v>840</v>
      </c>
      <c r="D23" s="15"/>
      <c r="E23" s="16" t="s">
        <v>864</v>
      </c>
      <c r="F23" s="8" t="s">
        <v>868</v>
      </c>
      <c r="G23" s="8">
        <v>22</v>
      </c>
      <c r="H23" s="8">
        <v>215</v>
      </c>
      <c r="I23" s="8">
        <v>12</v>
      </c>
      <c r="J23" s="8">
        <f t="shared" si="1"/>
        <v>2580</v>
      </c>
      <c r="K23" s="14" t="s">
        <v>869</v>
      </c>
      <c r="L23" s="32"/>
      <c r="M23" s="15"/>
    </row>
    <row r="24" ht="46" customHeight="1" spans="1:13">
      <c r="A24" s="17">
        <v>25</v>
      </c>
      <c r="B24" s="13">
        <v>205.1</v>
      </c>
      <c r="C24" s="14" t="s">
        <v>840</v>
      </c>
      <c r="D24" s="15"/>
      <c r="E24" s="16" t="s">
        <v>864</v>
      </c>
      <c r="F24" s="16" t="s">
        <v>870</v>
      </c>
      <c r="G24" s="8">
        <v>22</v>
      </c>
      <c r="H24" s="8">
        <v>192</v>
      </c>
      <c r="I24" s="8">
        <v>12</v>
      </c>
      <c r="J24" s="8">
        <f t="shared" si="1"/>
        <v>2304</v>
      </c>
      <c r="K24" s="14" t="s">
        <v>869</v>
      </c>
      <c r="L24" s="32"/>
      <c r="M24" s="15"/>
    </row>
    <row r="25" ht="46" customHeight="1" spans="1:13">
      <c r="A25" s="12">
        <v>26</v>
      </c>
      <c r="B25" s="13">
        <v>206.1</v>
      </c>
      <c r="C25" s="14" t="s">
        <v>840</v>
      </c>
      <c r="D25" s="15"/>
      <c r="E25" s="16" t="s">
        <v>864</v>
      </c>
      <c r="F25" s="16" t="s">
        <v>794</v>
      </c>
      <c r="G25" s="8">
        <v>22</v>
      </c>
      <c r="H25" s="8">
        <v>214.5</v>
      </c>
      <c r="I25" s="8">
        <v>12</v>
      </c>
      <c r="J25" s="8">
        <f t="shared" si="1"/>
        <v>2574</v>
      </c>
      <c r="K25" s="14" t="s">
        <v>869</v>
      </c>
      <c r="L25" s="32"/>
      <c r="M25" s="15"/>
    </row>
    <row r="26" ht="55" customHeight="1" spans="1:13">
      <c r="A26" s="17">
        <v>27</v>
      </c>
      <c r="B26" s="13">
        <v>207.1</v>
      </c>
      <c r="C26" s="14" t="s">
        <v>840</v>
      </c>
      <c r="D26" s="15"/>
      <c r="E26" s="16" t="s">
        <v>864</v>
      </c>
      <c r="F26" s="16" t="s">
        <v>871</v>
      </c>
      <c r="G26" s="8">
        <v>23</v>
      </c>
      <c r="H26" s="8">
        <v>199</v>
      </c>
      <c r="I26" s="8">
        <v>12</v>
      </c>
      <c r="J26" s="8">
        <f t="shared" si="1"/>
        <v>2388</v>
      </c>
      <c r="K26" s="14" t="s">
        <v>872</v>
      </c>
      <c r="L26" s="32"/>
      <c r="M26" s="15"/>
    </row>
    <row r="27" ht="63" customHeight="1" spans="1:13">
      <c r="A27" s="12">
        <v>28</v>
      </c>
      <c r="B27" s="13">
        <v>208.1</v>
      </c>
      <c r="C27" s="14" t="s">
        <v>840</v>
      </c>
      <c r="D27" s="15"/>
      <c r="E27" s="16" t="s">
        <v>864</v>
      </c>
      <c r="F27" s="16" t="s">
        <v>873</v>
      </c>
      <c r="G27" s="8">
        <v>22</v>
      </c>
      <c r="H27" s="8">
        <v>232</v>
      </c>
      <c r="I27" s="8">
        <v>12</v>
      </c>
      <c r="J27" s="8">
        <f t="shared" si="1"/>
        <v>2784</v>
      </c>
      <c r="K27" s="14" t="s">
        <v>874</v>
      </c>
      <c r="L27" s="32"/>
      <c r="M27" s="15"/>
    </row>
    <row r="28" ht="57" customHeight="1" spans="1:13">
      <c r="A28" s="17">
        <v>29</v>
      </c>
      <c r="B28" s="13">
        <v>209.1</v>
      </c>
      <c r="C28" s="14" t="s">
        <v>621</v>
      </c>
      <c r="D28" s="15"/>
      <c r="E28" s="16" t="s">
        <v>864</v>
      </c>
      <c r="F28" s="16">
        <v>215</v>
      </c>
      <c r="G28" s="8">
        <v>23</v>
      </c>
      <c r="H28" s="8">
        <v>167.5</v>
      </c>
      <c r="I28" s="8">
        <v>12</v>
      </c>
      <c r="J28" s="8">
        <f t="shared" si="1"/>
        <v>2010</v>
      </c>
      <c r="K28" s="14" t="s">
        <v>872</v>
      </c>
      <c r="L28" s="32"/>
      <c r="M28" s="15"/>
    </row>
    <row r="29" ht="42" customHeight="1" spans="1:14">
      <c r="A29" s="12">
        <v>30</v>
      </c>
      <c r="B29" s="13">
        <v>210.1</v>
      </c>
      <c r="C29" s="14" t="s">
        <v>840</v>
      </c>
      <c r="D29" s="15"/>
      <c r="E29" s="16" t="s">
        <v>864</v>
      </c>
      <c r="F29" s="16" t="s">
        <v>875</v>
      </c>
      <c r="G29" s="8">
        <v>20</v>
      </c>
      <c r="H29" s="8">
        <v>158.5</v>
      </c>
      <c r="I29" s="8">
        <v>12</v>
      </c>
      <c r="J29" s="8">
        <f t="shared" si="1"/>
        <v>1902</v>
      </c>
      <c r="K29" s="14" t="s">
        <v>876</v>
      </c>
      <c r="L29" s="32"/>
      <c r="M29" s="15"/>
      <c r="N29" s="33"/>
    </row>
    <row r="30" ht="56" customHeight="1" spans="1:13">
      <c r="A30" s="17">
        <v>31</v>
      </c>
      <c r="B30" s="13">
        <v>211.1</v>
      </c>
      <c r="C30" s="14" t="s">
        <v>877</v>
      </c>
      <c r="D30" s="15"/>
      <c r="E30" s="16" t="s">
        <v>864</v>
      </c>
      <c r="F30" s="16" t="s">
        <v>878</v>
      </c>
      <c r="G30" s="8">
        <v>21</v>
      </c>
      <c r="H30" s="8">
        <v>193.5</v>
      </c>
      <c r="I30" s="8">
        <v>12</v>
      </c>
      <c r="J30" s="8">
        <f t="shared" si="1"/>
        <v>2322</v>
      </c>
      <c r="K30" s="14" t="s">
        <v>879</v>
      </c>
      <c r="L30" s="32"/>
      <c r="M30" s="15"/>
    </row>
    <row r="31" ht="55" customHeight="1" spans="1:13">
      <c r="A31" s="12">
        <v>32</v>
      </c>
      <c r="B31" s="13">
        <v>212.1</v>
      </c>
      <c r="C31" s="14" t="s">
        <v>880</v>
      </c>
      <c r="D31" s="15"/>
      <c r="E31" s="16" t="s">
        <v>864</v>
      </c>
      <c r="F31" s="16" t="s">
        <v>881</v>
      </c>
      <c r="G31" s="8">
        <v>22</v>
      </c>
      <c r="H31" s="8">
        <v>218.5</v>
      </c>
      <c r="I31" s="8">
        <v>12</v>
      </c>
      <c r="J31" s="8">
        <f t="shared" si="1"/>
        <v>2622</v>
      </c>
      <c r="K31" s="14" t="s">
        <v>879</v>
      </c>
      <c r="L31" s="32"/>
      <c r="M31" s="15"/>
    </row>
    <row r="32" ht="51" customHeight="1" spans="1:13">
      <c r="A32" s="12">
        <v>33</v>
      </c>
      <c r="B32" s="13">
        <v>213.1</v>
      </c>
      <c r="C32" s="14" t="s">
        <v>808</v>
      </c>
      <c r="D32" s="15"/>
      <c r="E32" s="16" t="s">
        <v>864</v>
      </c>
      <c r="F32" s="16" t="s">
        <v>882</v>
      </c>
      <c r="G32" s="8">
        <v>22</v>
      </c>
      <c r="H32" s="8">
        <v>208.5</v>
      </c>
      <c r="I32" s="8">
        <v>12</v>
      </c>
      <c r="J32" s="8">
        <f t="shared" si="1"/>
        <v>2502</v>
      </c>
      <c r="K32" s="14" t="s">
        <v>879</v>
      </c>
      <c r="L32" s="32"/>
      <c r="M32" s="15"/>
    </row>
    <row r="33" ht="33.75" customHeight="1" spans="1:13">
      <c r="A33" s="12"/>
      <c r="B33" s="18" t="s">
        <v>74</v>
      </c>
      <c r="C33" s="14"/>
      <c r="D33" s="15"/>
      <c r="E33" s="19"/>
      <c r="F33" s="8">
        <f t="shared" ref="F33:J33" si="2">SUM(F5:F31)</f>
        <v>1059</v>
      </c>
      <c r="G33" s="8"/>
      <c r="H33" s="8">
        <f t="shared" si="2"/>
        <v>5922</v>
      </c>
      <c r="I33" s="8"/>
      <c r="J33" s="8">
        <f t="shared" si="2"/>
        <v>70755</v>
      </c>
      <c r="K33" s="10"/>
      <c r="L33" s="10"/>
      <c r="M33" s="10"/>
    </row>
    <row r="34" ht="40.5" customHeight="1" spans="1:13">
      <c r="A34" s="12">
        <v>40</v>
      </c>
      <c r="B34" s="20" t="s">
        <v>132</v>
      </c>
      <c r="C34" s="21"/>
      <c r="D34" s="21"/>
      <c r="E34" s="22" t="s">
        <v>133</v>
      </c>
      <c r="F34" s="23"/>
      <c r="G34" s="24"/>
      <c r="H34" s="22" t="s">
        <v>134</v>
      </c>
      <c r="I34" s="23"/>
      <c r="J34" s="23"/>
      <c r="K34" s="23"/>
      <c r="L34" s="23"/>
      <c r="M34" s="34"/>
    </row>
    <row r="35" customFormat="1" spans="3:4">
      <c r="C35" s="25"/>
      <c r="D35" s="25"/>
    </row>
    <row r="36" customFormat="1" ht="14.25" spans="3:4">
      <c r="C36" s="26"/>
      <c r="D36" s="26"/>
    </row>
  </sheetData>
  <mergeCells count="68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E34:G34"/>
    <mergeCell ref="H34:M34"/>
    <mergeCell ref="C35:D35"/>
    <mergeCell ref="A1:M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883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884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43649</v>
      </c>
      <c r="C5" s="14" t="s">
        <v>885</v>
      </c>
      <c r="D5" s="15"/>
      <c r="E5" s="16" t="s">
        <v>886</v>
      </c>
      <c r="F5" s="8">
        <v>300</v>
      </c>
      <c r="G5" s="8">
        <v>10</v>
      </c>
      <c r="H5" s="8">
        <v>55</v>
      </c>
      <c r="I5" s="8">
        <v>12</v>
      </c>
      <c r="J5" s="8">
        <f>I5*H5</f>
        <v>660</v>
      </c>
      <c r="K5" s="14" t="s">
        <v>887</v>
      </c>
      <c r="L5" s="32"/>
      <c r="M5" s="15"/>
    </row>
    <row r="6" ht="38.25" customHeight="1" spans="1:13">
      <c r="A6" s="12">
        <v>2</v>
      </c>
      <c r="B6" s="13">
        <v>43650</v>
      </c>
      <c r="C6" s="14" t="s">
        <v>888</v>
      </c>
      <c r="D6" s="15"/>
      <c r="E6" s="16" t="s">
        <v>886</v>
      </c>
      <c r="F6" s="8">
        <v>1550</v>
      </c>
      <c r="G6" s="8">
        <v>10</v>
      </c>
      <c r="H6" s="8">
        <v>85</v>
      </c>
      <c r="I6" s="8">
        <v>12</v>
      </c>
      <c r="J6" s="8">
        <f t="shared" ref="J6:J31" si="0">I6*H6</f>
        <v>1020</v>
      </c>
      <c r="K6" s="14" t="s">
        <v>887</v>
      </c>
      <c r="L6" s="32"/>
      <c r="M6" s="15"/>
    </row>
    <row r="7" ht="39" customHeight="1" spans="1:13">
      <c r="A7" s="12">
        <v>4</v>
      </c>
      <c r="B7" s="13">
        <v>43651</v>
      </c>
      <c r="C7" s="14" t="s">
        <v>889</v>
      </c>
      <c r="D7" s="15"/>
      <c r="E7" s="16" t="s">
        <v>886</v>
      </c>
      <c r="F7" s="8">
        <v>610</v>
      </c>
      <c r="G7" s="8">
        <v>10</v>
      </c>
      <c r="H7" s="8">
        <v>85</v>
      </c>
      <c r="I7" s="8">
        <v>12</v>
      </c>
      <c r="J7" s="8">
        <f t="shared" si="0"/>
        <v>1020</v>
      </c>
      <c r="K7" s="14" t="s">
        <v>887</v>
      </c>
      <c r="L7" s="32"/>
      <c r="M7" s="15"/>
    </row>
    <row r="8" ht="38.25" customHeight="1" spans="1:13">
      <c r="A8" s="12">
        <v>5</v>
      </c>
      <c r="B8" s="13">
        <v>43652</v>
      </c>
      <c r="C8" s="14" t="s">
        <v>717</v>
      </c>
      <c r="D8" s="15"/>
      <c r="E8" s="16" t="s">
        <v>886</v>
      </c>
      <c r="F8" s="8">
        <v>300</v>
      </c>
      <c r="G8" s="8">
        <v>1</v>
      </c>
      <c r="H8" s="8">
        <v>8</v>
      </c>
      <c r="I8" s="8">
        <v>12</v>
      </c>
      <c r="J8" s="8">
        <f t="shared" si="0"/>
        <v>96</v>
      </c>
      <c r="K8" s="14" t="s">
        <v>333</v>
      </c>
      <c r="L8" s="32"/>
      <c r="M8" s="15"/>
    </row>
    <row r="9" ht="39.75" customHeight="1" spans="1:13">
      <c r="A9" s="12">
        <v>6</v>
      </c>
      <c r="B9" s="13">
        <v>43654</v>
      </c>
      <c r="C9" s="14" t="s">
        <v>717</v>
      </c>
      <c r="D9" s="15"/>
      <c r="E9" s="16" t="s">
        <v>886</v>
      </c>
      <c r="F9" s="8">
        <v>500</v>
      </c>
      <c r="G9" s="8">
        <v>10</v>
      </c>
      <c r="H9" s="8">
        <v>50</v>
      </c>
      <c r="I9" s="8">
        <v>12</v>
      </c>
      <c r="J9" s="8">
        <f t="shared" si="0"/>
        <v>600</v>
      </c>
      <c r="K9" s="14" t="s">
        <v>887</v>
      </c>
      <c r="L9" s="32"/>
      <c r="M9" s="15"/>
    </row>
    <row r="10" ht="42" customHeight="1" spans="1:13">
      <c r="A10" s="12">
        <v>7</v>
      </c>
      <c r="B10" s="13">
        <v>43655</v>
      </c>
      <c r="C10" s="14" t="s">
        <v>890</v>
      </c>
      <c r="D10" s="15"/>
      <c r="E10" s="16" t="s">
        <v>886</v>
      </c>
      <c r="F10" s="8">
        <v>200</v>
      </c>
      <c r="G10" s="8">
        <v>10</v>
      </c>
      <c r="H10" s="8">
        <v>50</v>
      </c>
      <c r="I10" s="8">
        <v>12</v>
      </c>
      <c r="J10" s="8">
        <f t="shared" si="0"/>
        <v>600</v>
      </c>
      <c r="K10" s="14" t="s">
        <v>887</v>
      </c>
      <c r="L10" s="32"/>
      <c r="M10" s="15"/>
    </row>
    <row r="11" ht="42" customHeight="1" spans="1:13">
      <c r="A11" s="12">
        <v>8</v>
      </c>
      <c r="B11" s="13">
        <v>43656</v>
      </c>
      <c r="C11" s="14" t="s">
        <v>891</v>
      </c>
      <c r="D11" s="15"/>
      <c r="E11" s="16" t="s">
        <v>886</v>
      </c>
      <c r="F11" s="8">
        <v>400</v>
      </c>
      <c r="G11" s="8">
        <v>10</v>
      </c>
      <c r="H11" s="8">
        <v>20</v>
      </c>
      <c r="I11" s="8">
        <v>12</v>
      </c>
      <c r="J11" s="8">
        <f t="shared" si="0"/>
        <v>240</v>
      </c>
      <c r="K11" s="14" t="s">
        <v>887</v>
      </c>
      <c r="L11" s="32"/>
      <c r="M11" s="15"/>
    </row>
    <row r="12" ht="39" customHeight="1" spans="1:13">
      <c r="A12" s="12">
        <v>9</v>
      </c>
      <c r="B12" s="13">
        <v>43657</v>
      </c>
      <c r="C12" s="14" t="s">
        <v>654</v>
      </c>
      <c r="D12" s="15"/>
      <c r="E12" s="16" t="s">
        <v>886</v>
      </c>
      <c r="F12" s="8">
        <v>50</v>
      </c>
      <c r="G12" s="8">
        <v>10</v>
      </c>
      <c r="H12" s="8">
        <v>5</v>
      </c>
      <c r="I12" s="8">
        <v>12</v>
      </c>
      <c r="J12" s="8">
        <f t="shared" si="0"/>
        <v>60</v>
      </c>
      <c r="K12" s="14" t="s">
        <v>887</v>
      </c>
      <c r="L12" s="32"/>
      <c r="M12" s="15"/>
    </row>
    <row r="13" ht="39" customHeight="1" spans="1:13">
      <c r="A13" s="12">
        <v>10</v>
      </c>
      <c r="B13" s="13">
        <v>43661</v>
      </c>
      <c r="C13" s="14" t="s">
        <v>892</v>
      </c>
      <c r="D13" s="15"/>
      <c r="E13" s="16" t="s">
        <v>886</v>
      </c>
      <c r="F13" s="8">
        <v>260</v>
      </c>
      <c r="G13" s="8">
        <v>10</v>
      </c>
      <c r="H13" s="8">
        <v>70</v>
      </c>
      <c r="I13" s="8">
        <v>12</v>
      </c>
      <c r="J13" s="8">
        <f t="shared" si="0"/>
        <v>840</v>
      </c>
      <c r="K13" s="14" t="s">
        <v>887</v>
      </c>
      <c r="L13" s="32"/>
      <c r="M13" s="15"/>
    </row>
    <row r="14" ht="37.5" customHeight="1" spans="1:13">
      <c r="A14" s="12">
        <v>11</v>
      </c>
      <c r="B14" s="13">
        <v>43662</v>
      </c>
      <c r="C14" s="14" t="s">
        <v>893</v>
      </c>
      <c r="D14" s="15"/>
      <c r="E14" s="16" t="s">
        <v>886</v>
      </c>
      <c r="F14" s="8">
        <v>330</v>
      </c>
      <c r="G14" s="8">
        <v>11</v>
      </c>
      <c r="H14" s="8">
        <v>66</v>
      </c>
      <c r="I14" s="8">
        <v>12</v>
      </c>
      <c r="J14" s="8">
        <f t="shared" si="0"/>
        <v>792</v>
      </c>
      <c r="K14" s="14" t="s">
        <v>894</v>
      </c>
      <c r="L14" s="32"/>
      <c r="M14" s="15"/>
    </row>
    <row r="15" ht="37.5" customHeight="1" spans="1:13">
      <c r="A15" s="12">
        <v>12</v>
      </c>
      <c r="B15" s="13">
        <v>43663</v>
      </c>
      <c r="C15" s="14" t="s">
        <v>893</v>
      </c>
      <c r="D15" s="15"/>
      <c r="E15" s="16" t="s">
        <v>886</v>
      </c>
      <c r="F15" s="8">
        <v>204</v>
      </c>
      <c r="G15" s="8">
        <v>12</v>
      </c>
      <c r="H15" s="8">
        <v>48</v>
      </c>
      <c r="I15" s="8">
        <v>12</v>
      </c>
      <c r="J15" s="8">
        <f t="shared" si="0"/>
        <v>576</v>
      </c>
      <c r="K15" s="14" t="s">
        <v>895</v>
      </c>
      <c r="L15" s="32"/>
      <c r="M15" s="15"/>
    </row>
    <row r="16" ht="42" customHeight="1" spans="1:13">
      <c r="A16" s="12">
        <v>13</v>
      </c>
      <c r="B16" s="13">
        <v>43664</v>
      </c>
      <c r="C16" s="14" t="s">
        <v>896</v>
      </c>
      <c r="D16" s="15"/>
      <c r="E16" s="16" t="s">
        <v>886</v>
      </c>
      <c r="F16" s="8">
        <v>157</v>
      </c>
      <c r="G16" s="8">
        <v>12</v>
      </c>
      <c r="H16" s="8">
        <v>66</v>
      </c>
      <c r="I16" s="8">
        <v>12</v>
      </c>
      <c r="J16" s="8">
        <f t="shared" si="0"/>
        <v>792</v>
      </c>
      <c r="K16" s="14" t="s">
        <v>895</v>
      </c>
      <c r="L16" s="32"/>
      <c r="M16" s="15"/>
    </row>
    <row r="17" ht="44.1" customHeight="1" spans="1:13">
      <c r="A17" s="12">
        <v>14</v>
      </c>
      <c r="B17" s="13">
        <v>43667</v>
      </c>
      <c r="C17" s="14" t="s">
        <v>653</v>
      </c>
      <c r="D17" s="15"/>
      <c r="E17" s="16" t="s">
        <v>886</v>
      </c>
      <c r="F17" s="8">
        <v>315</v>
      </c>
      <c r="G17" s="8">
        <v>11</v>
      </c>
      <c r="H17" s="8">
        <v>93.5</v>
      </c>
      <c r="I17" s="8">
        <v>12</v>
      </c>
      <c r="J17" s="8">
        <f t="shared" si="0"/>
        <v>1122</v>
      </c>
      <c r="K17" s="14" t="s">
        <v>897</v>
      </c>
      <c r="L17" s="32"/>
      <c r="M17" s="15"/>
    </row>
    <row r="18" ht="40.5" customHeight="1" spans="1:13">
      <c r="A18" s="12">
        <v>15</v>
      </c>
      <c r="B18" s="13">
        <v>43669</v>
      </c>
      <c r="C18" s="14" t="s">
        <v>898</v>
      </c>
      <c r="D18" s="15"/>
      <c r="E18" s="16" t="s">
        <v>886</v>
      </c>
      <c r="F18" s="8">
        <v>300</v>
      </c>
      <c r="G18" s="8">
        <v>10</v>
      </c>
      <c r="H18" s="8">
        <v>55</v>
      </c>
      <c r="I18" s="8">
        <v>12</v>
      </c>
      <c r="J18" s="8">
        <f t="shared" si="0"/>
        <v>660</v>
      </c>
      <c r="K18" s="14" t="s">
        <v>899</v>
      </c>
      <c r="L18" s="32"/>
      <c r="M18" s="15"/>
    </row>
    <row r="19" ht="38.25" customHeight="1" spans="1:13">
      <c r="A19" s="12">
        <v>16</v>
      </c>
      <c r="B19" s="13">
        <v>43671</v>
      </c>
      <c r="C19" s="14" t="s">
        <v>900</v>
      </c>
      <c r="D19" s="15"/>
      <c r="E19" s="16" t="s">
        <v>886</v>
      </c>
      <c r="F19" s="8">
        <v>328</v>
      </c>
      <c r="G19" s="8">
        <v>11</v>
      </c>
      <c r="H19" s="8">
        <v>77</v>
      </c>
      <c r="I19" s="8">
        <v>12</v>
      </c>
      <c r="J19" s="8">
        <f t="shared" si="0"/>
        <v>924</v>
      </c>
      <c r="K19" s="14" t="s">
        <v>897</v>
      </c>
      <c r="L19" s="32"/>
      <c r="M19" s="15"/>
    </row>
    <row r="20" ht="42" customHeight="1" spans="1:13">
      <c r="A20" s="12">
        <v>17</v>
      </c>
      <c r="B20" s="13">
        <v>43672</v>
      </c>
      <c r="C20" s="14" t="s">
        <v>597</v>
      </c>
      <c r="D20" s="15"/>
      <c r="E20" s="16" t="s">
        <v>886</v>
      </c>
      <c r="F20" s="16">
        <v>172</v>
      </c>
      <c r="G20" s="8">
        <v>10</v>
      </c>
      <c r="H20" s="8">
        <v>40</v>
      </c>
      <c r="I20" s="8">
        <v>12</v>
      </c>
      <c r="J20" s="8">
        <f t="shared" si="0"/>
        <v>480</v>
      </c>
      <c r="K20" s="14" t="s">
        <v>899</v>
      </c>
      <c r="L20" s="32"/>
      <c r="M20" s="15"/>
    </row>
    <row r="21" ht="40.5" customHeight="1" spans="1:13">
      <c r="A21" s="12">
        <v>18</v>
      </c>
      <c r="B21" s="13">
        <v>43674</v>
      </c>
      <c r="C21" s="14" t="s">
        <v>901</v>
      </c>
      <c r="D21" s="15"/>
      <c r="E21" s="16" t="s">
        <v>886</v>
      </c>
      <c r="F21" s="8">
        <v>328</v>
      </c>
      <c r="G21" s="8">
        <v>11</v>
      </c>
      <c r="H21" s="8">
        <v>55</v>
      </c>
      <c r="I21" s="8">
        <v>12</v>
      </c>
      <c r="J21" s="8">
        <f t="shared" si="0"/>
        <v>660</v>
      </c>
      <c r="K21" s="14" t="s">
        <v>897</v>
      </c>
      <c r="L21" s="32"/>
      <c r="M21" s="15"/>
    </row>
    <row r="22" ht="40.5" customHeight="1" spans="1:13">
      <c r="A22" s="12">
        <v>19</v>
      </c>
      <c r="B22" s="13">
        <v>43675</v>
      </c>
      <c r="C22" s="14" t="s">
        <v>902</v>
      </c>
      <c r="D22" s="15"/>
      <c r="E22" s="16" t="s">
        <v>886</v>
      </c>
      <c r="F22" s="16">
        <v>222</v>
      </c>
      <c r="G22" s="8">
        <v>11</v>
      </c>
      <c r="H22" s="8">
        <v>66</v>
      </c>
      <c r="I22" s="8">
        <v>12</v>
      </c>
      <c r="J22" s="8">
        <f t="shared" si="0"/>
        <v>792</v>
      </c>
      <c r="K22" s="14" t="s">
        <v>897</v>
      </c>
      <c r="L22" s="32"/>
      <c r="M22" s="15"/>
    </row>
    <row r="23" ht="38.1" customHeight="1" spans="1:13">
      <c r="A23" s="12">
        <v>24</v>
      </c>
      <c r="B23" s="13">
        <v>43676</v>
      </c>
      <c r="C23" s="14" t="s">
        <v>890</v>
      </c>
      <c r="D23" s="15"/>
      <c r="E23" s="16" t="s">
        <v>886</v>
      </c>
      <c r="F23" s="8">
        <v>500</v>
      </c>
      <c r="G23" s="8">
        <v>11</v>
      </c>
      <c r="H23" s="8">
        <v>75.5</v>
      </c>
      <c r="I23" s="8">
        <v>12</v>
      </c>
      <c r="J23" s="8">
        <f t="shared" si="0"/>
        <v>906</v>
      </c>
      <c r="K23" s="14" t="s">
        <v>903</v>
      </c>
      <c r="L23" s="32"/>
      <c r="M23" s="15"/>
    </row>
    <row r="24" ht="42" customHeight="1" spans="1:13">
      <c r="A24" s="17">
        <v>25</v>
      </c>
      <c r="B24" s="13">
        <v>43677</v>
      </c>
      <c r="C24" s="14" t="s">
        <v>904</v>
      </c>
      <c r="D24" s="15"/>
      <c r="E24" s="16" t="s">
        <v>886</v>
      </c>
      <c r="F24" s="16">
        <v>484</v>
      </c>
      <c r="G24" s="8">
        <v>12</v>
      </c>
      <c r="H24" s="8">
        <v>96</v>
      </c>
      <c r="I24" s="8">
        <v>12</v>
      </c>
      <c r="J24" s="8">
        <f t="shared" si="0"/>
        <v>1152</v>
      </c>
      <c r="K24" s="14" t="s">
        <v>905</v>
      </c>
      <c r="L24" s="32"/>
      <c r="M24" s="15"/>
    </row>
    <row r="25" ht="38.1" customHeight="1" spans="1:13">
      <c r="A25" s="12">
        <v>26</v>
      </c>
      <c r="B25" s="13"/>
      <c r="C25" s="14"/>
      <c r="D25" s="15"/>
      <c r="E25" s="16"/>
      <c r="F25" s="16"/>
      <c r="G25" s="8"/>
      <c r="H25" s="8"/>
      <c r="I25" s="8"/>
      <c r="J25" s="8">
        <f t="shared" si="0"/>
        <v>0</v>
      </c>
      <c r="K25" s="14"/>
      <c r="L25" s="32"/>
      <c r="M25" s="15"/>
    </row>
    <row r="26" ht="38.1" customHeight="1" spans="1:13">
      <c r="A26" s="17">
        <v>27</v>
      </c>
      <c r="B26" s="13"/>
      <c r="C26" s="14"/>
      <c r="D26" s="15"/>
      <c r="E26" s="16"/>
      <c r="F26" s="16"/>
      <c r="G26" s="8"/>
      <c r="H26" s="8"/>
      <c r="I26" s="8"/>
      <c r="J26" s="8">
        <f t="shared" si="0"/>
        <v>0</v>
      </c>
      <c r="K26" s="14"/>
      <c r="L26" s="32"/>
      <c r="M26" s="15"/>
    </row>
    <row r="27" ht="38.1" customHeight="1" spans="1:13">
      <c r="A27" s="12">
        <v>28</v>
      </c>
      <c r="B27" s="13"/>
      <c r="C27" s="14"/>
      <c r="D27" s="15"/>
      <c r="E27" s="16"/>
      <c r="F27" s="16"/>
      <c r="G27" s="8"/>
      <c r="H27" s="8"/>
      <c r="I27" s="8"/>
      <c r="J27" s="8">
        <f t="shared" si="0"/>
        <v>0</v>
      </c>
      <c r="K27" s="14"/>
      <c r="L27" s="32"/>
      <c r="M27" s="15"/>
    </row>
    <row r="28" ht="38.1" customHeight="1" spans="1:13">
      <c r="A28" s="17">
        <v>29</v>
      </c>
      <c r="B28" s="13"/>
      <c r="C28" s="14"/>
      <c r="D28" s="15"/>
      <c r="E28" s="16"/>
      <c r="F28" s="16"/>
      <c r="G28" s="8"/>
      <c r="H28" s="8"/>
      <c r="I28" s="8"/>
      <c r="J28" s="8">
        <f t="shared" si="0"/>
        <v>0</v>
      </c>
      <c r="K28" s="14"/>
      <c r="L28" s="32"/>
      <c r="M28" s="15"/>
    </row>
    <row r="29" ht="42" customHeight="1" spans="1:14">
      <c r="A29" s="12">
        <v>30</v>
      </c>
      <c r="B29" s="13"/>
      <c r="C29" s="14"/>
      <c r="D29" s="15"/>
      <c r="E29" s="16"/>
      <c r="F29" s="16"/>
      <c r="G29" s="8"/>
      <c r="H29" s="8"/>
      <c r="I29" s="8"/>
      <c r="J29" s="8">
        <f t="shared" si="0"/>
        <v>0</v>
      </c>
      <c r="K29" s="14"/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>
        <f t="shared" si="0"/>
        <v>0</v>
      </c>
      <c r="K31" s="14"/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 t="shared" ref="F32:J32" si="1">SUM(F5:F31)</f>
        <v>7510</v>
      </c>
      <c r="G32" s="8"/>
      <c r="H32" s="8">
        <f t="shared" si="1"/>
        <v>1166</v>
      </c>
      <c r="I32" s="8"/>
      <c r="J32" s="8">
        <f t="shared" si="1"/>
        <v>13992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ht="14.25" spans="3:4">
      <c r="C36" s="26"/>
      <c r="D36" s="26"/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906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265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216.3</v>
      </c>
      <c r="C5" s="14" t="s">
        <v>907</v>
      </c>
      <c r="D5" s="15"/>
      <c r="E5" s="16" t="s">
        <v>886</v>
      </c>
      <c r="F5" s="8">
        <v>360</v>
      </c>
      <c r="G5" s="8">
        <v>11</v>
      </c>
      <c r="H5" s="8">
        <v>77</v>
      </c>
      <c r="I5" s="8">
        <v>12</v>
      </c>
      <c r="J5" s="8">
        <f>I5*H5</f>
        <v>924</v>
      </c>
      <c r="K5" s="14" t="s">
        <v>908</v>
      </c>
      <c r="L5" s="32"/>
      <c r="M5" s="15"/>
    </row>
    <row r="6" ht="38.25" customHeight="1" spans="1:13">
      <c r="A6" s="12">
        <v>2</v>
      </c>
      <c r="B6" s="13">
        <v>217.3</v>
      </c>
      <c r="C6" s="14" t="s">
        <v>909</v>
      </c>
      <c r="D6" s="15"/>
      <c r="E6" s="16" t="s">
        <v>886</v>
      </c>
      <c r="F6" s="8">
        <v>180</v>
      </c>
      <c r="G6" s="8">
        <v>12</v>
      </c>
      <c r="H6" s="8">
        <v>36</v>
      </c>
      <c r="I6" s="8">
        <v>12</v>
      </c>
      <c r="J6" s="8">
        <f t="shared" ref="J6:J31" si="0">I6*H6</f>
        <v>432</v>
      </c>
      <c r="K6" s="14" t="s">
        <v>910</v>
      </c>
      <c r="L6" s="32"/>
      <c r="M6" s="15"/>
    </row>
    <row r="7" ht="39" customHeight="1" spans="1:13">
      <c r="A7" s="12">
        <v>4</v>
      </c>
      <c r="B7" s="13">
        <v>218.3</v>
      </c>
      <c r="C7" s="14" t="s">
        <v>911</v>
      </c>
      <c r="D7" s="15"/>
      <c r="E7" s="16" t="s">
        <v>886</v>
      </c>
      <c r="F7" s="8">
        <v>250</v>
      </c>
      <c r="G7" s="8">
        <v>11</v>
      </c>
      <c r="H7" s="8">
        <v>49.5</v>
      </c>
      <c r="I7" s="8">
        <v>12</v>
      </c>
      <c r="J7" s="8">
        <f t="shared" si="0"/>
        <v>594</v>
      </c>
      <c r="K7" s="14" t="s">
        <v>912</v>
      </c>
      <c r="L7" s="32"/>
      <c r="M7" s="15"/>
    </row>
    <row r="8" ht="38.25" customHeight="1" spans="1:13">
      <c r="A8" s="12">
        <v>5</v>
      </c>
      <c r="B8" s="13">
        <v>219.3</v>
      </c>
      <c r="C8" s="14" t="s">
        <v>913</v>
      </c>
      <c r="D8" s="15"/>
      <c r="E8" s="16" t="s">
        <v>886</v>
      </c>
      <c r="F8" s="8">
        <v>300</v>
      </c>
      <c r="G8" s="8">
        <v>10</v>
      </c>
      <c r="H8" s="8">
        <v>60</v>
      </c>
      <c r="I8" s="8">
        <v>12</v>
      </c>
      <c r="J8" s="8">
        <f t="shared" si="0"/>
        <v>720</v>
      </c>
      <c r="K8" s="14" t="s">
        <v>914</v>
      </c>
      <c r="L8" s="32"/>
      <c r="M8" s="15"/>
    </row>
    <row r="9" ht="39.75" customHeight="1" spans="1:13">
      <c r="A9" s="12">
        <v>6</v>
      </c>
      <c r="B9" s="13">
        <v>220.3</v>
      </c>
      <c r="C9" s="14" t="s">
        <v>549</v>
      </c>
      <c r="D9" s="15"/>
      <c r="E9" s="16" t="s">
        <v>886</v>
      </c>
      <c r="F9" s="8">
        <v>156</v>
      </c>
      <c r="G9" s="8">
        <v>10</v>
      </c>
      <c r="H9" s="8">
        <v>30</v>
      </c>
      <c r="I9" s="8">
        <v>12</v>
      </c>
      <c r="J9" s="8">
        <f t="shared" si="0"/>
        <v>360</v>
      </c>
      <c r="K9" s="14" t="s">
        <v>914</v>
      </c>
      <c r="L9" s="32"/>
      <c r="M9" s="15"/>
    </row>
    <row r="10" ht="42" customHeight="1" spans="1:13">
      <c r="A10" s="12">
        <v>7</v>
      </c>
      <c r="B10" s="13">
        <v>221.3</v>
      </c>
      <c r="C10" s="14" t="s">
        <v>591</v>
      </c>
      <c r="D10" s="15"/>
      <c r="E10" s="16" t="s">
        <v>886</v>
      </c>
      <c r="F10" s="8">
        <v>8</v>
      </c>
      <c r="G10" s="8">
        <v>10</v>
      </c>
      <c r="H10" s="8">
        <v>10</v>
      </c>
      <c r="I10" s="8">
        <v>12</v>
      </c>
      <c r="J10" s="8">
        <f t="shared" si="0"/>
        <v>120</v>
      </c>
      <c r="K10" s="14" t="s">
        <v>914</v>
      </c>
      <c r="L10" s="32"/>
      <c r="M10" s="15"/>
    </row>
    <row r="11" ht="42" customHeight="1" spans="1:13">
      <c r="A11" s="12">
        <v>8</v>
      </c>
      <c r="B11" s="13">
        <v>222.3</v>
      </c>
      <c r="C11" s="14" t="s">
        <v>591</v>
      </c>
      <c r="D11" s="15"/>
      <c r="E11" s="16" t="s">
        <v>886</v>
      </c>
      <c r="F11" s="8">
        <v>112</v>
      </c>
      <c r="G11" s="8">
        <v>9</v>
      </c>
      <c r="H11" s="8">
        <v>36</v>
      </c>
      <c r="I11" s="8">
        <v>12</v>
      </c>
      <c r="J11" s="8">
        <f t="shared" si="0"/>
        <v>432</v>
      </c>
      <c r="K11" s="14" t="s">
        <v>915</v>
      </c>
      <c r="L11" s="32"/>
      <c r="M11" s="15"/>
    </row>
    <row r="12" ht="39" customHeight="1" spans="1:13">
      <c r="A12" s="12">
        <v>9</v>
      </c>
      <c r="B12" s="13">
        <v>224.3</v>
      </c>
      <c r="C12" s="14" t="s">
        <v>916</v>
      </c>
      <c r="D12" s="15"/>
      <c r="E12" s="16" t="s">
        <v>886</v>
      </c>
      <c r="F12" s="8">
        <v>160</v>
      </c>
      <c r="G12" s="8">
        <v>9</v>
      </c>
      <c r="H12" s="8">
        <v>36</v>
      </c>
      <c r="I12" s="8">
        <v>12</v>
      </c>
      <c r="J12" s="8">
        <f t="shared" si="0"/>
        <v>432</v>
      </c>
      <c r="K12" s="14" t="s">
        <v>915</v>
      </c>
      <c r="L12" s="32"/>
      <c r="M12" s="15"/>
    </row>
    <row r="13" ht="39" customHeight="1" spans="1:13">
      <c r="A13" s="12">
        <v>10</v>
      </c>
      <c r="B13" s="13">
        <v>225.3</v>
      </c>
      <c r="C13" s="14" t="s">
        <v>909</v>
      </c>
      <c r="D13" s="15"/>
      <c r="E13" s="16" t="s">
        <v>886</v>
      </c>
      <c r="F13" s="8">
        <v>365</v>
      </c>
      <c r="G13" s="8">
        <v>11</v>
      </c>
      <c r="H13" s="8">
        <v>65</v>
      </c>
      <c r="I13" s="8">
        <v>12</v>
      </c>
      <c r="J13" s="8">
        <f t="shared" si="0"/>
        <v>780</v>
      </c>
      <c r="K13" s="14" t="s">
        <v>917</v>
      </c>
      <c r="L13" s="32"/>
      <c r="M13" s="15"/>
    </row>
    <row r="14" ht="37.5" customHeight="1" spans="1:13">
      <c r="A14" s="12">
        <v>11</v>
      </c>
      <c r="B14" s="13">
        <v>226.3</v>
      </c>
      <c r="C14" s="14" t="s">
        <v>462</v>
      </c>
      <c r="D14" s="15"/>
      <c r="E14" s="16" t="s">
        <v>886</v>
      </c>
      <c r="F14" s="8">
        <v>120</v>
      </c>
      <c r="G14" s="8">
        <v>11</v>
      </c>
      <c r="H14" s="8">
        <v>16.5</v>
      </c>
      <c r="I14" s="8">
        <v>12</v>
      </c>
      <c r="J14" s="8">
        <f t="shared" si="0"/>
        <v>198</v>
      </c>
      <c r="K14" s="14" t="s">
        <v>917</v>
      </c>
      <c r="L14" s="32"/>
      <c r="M14" s="15"/>
    </row>
    <row r="15" ht="37.5" customHeight="1" spans="1:13">
      <c r="A15" s="12">
        <v>12</v>
      </c>
      <c r="B15" s="13">
        <v>227.3</v>
      </c>
      <c r="C15" s="14" t="s">
        <v>918</v>
      </c>
      <c r="D15" s="15"/>
      <c r="E15" s="16" t="s">
        <v>886</v>
      </c>
      <c r="F15" s="8">
        <v>220</v>
      </c>
      <c r="G15" s="8">
        <v>11</v>
      </c>
      <c r="H15" s="8">
        <v>44</v>
      </c>
      <c r="I15" s="8">
        <v>12</v>
      </c>
      <c r="J15" s="8">
        <f t="shared" si="0"/>
        <v>528</v>
      </c>
      <c r="K15" s="14" t="s">
        <v>917</v>
      </c>
      <c r="L15" s="32"/>
      <c r="M15" s="15"/>
    </row>
    <row r="16" ht="42" customHeight="1" spans="1:13">
      <c r="A16" s="12">
        <v>13</v>
      </c>
      <c r="B16" s="13">
        <v>228.3</v>
      </c>
      <c r="C16" s="14" t="s">
        <v>918</v>
      </c>
      <c r="D16" s="15"/>
      <c r="E16" s="16" t="s">
        <v>886</v>
      </c>
      <c r="F16" s="8">
        <v>106</v>
      </c>
      <c r="G16" s="8">
        <v>11</v>
      </c>
      <c r="H16" s="8">
        <v>22</v>
      </c>
      <c r="I16" s="8">
        <v>12</v>
      </c>
      <c r="J16" s="8">
        <f t="shared" si="0"/>
        <v>264</v>
      </c>
      <c r="K16" s="14" t="s">
        <v>917</v>
      </c>
      <c r="L16" s="32"/>
      <c r="M16" s="15"/>
    </row>
    <row r="17" ht="44.1" customHeight="1" spans="1:13">
      <c r="A17" s="12">
        <v>14</v>
      </c>
      <c r="B17" s="13">
        <v>229.3</v>
      </c>
      <c r="C17" s="14" t="s">
        <v>919</v>
      </c>
      <c r="D17" s="15"/>
      <c r="E17" s="16" t="s">
        <v>886</v>
      </c>
      <c r="F17" s="8">
        <v>230</v>
      </c>
      <c r="G17" s="8">
        <v>11</v>
      </c>
      <c r="H17" s="8">
        <v>55</v>
      </c>
      <c r="I17" s="8">
        <v>12</v>
      </c>
      <c r="J17" s="8">
        <f t="shared" si="0"/>
        <v>660</v>
      </c>
      <c r="K17" s="14" t="s">
        <v>917</v>
      </c>
      <c r="L17" s="32"/>
      <c r="M17" s="15"/>
    </row>
    <row r="18" ht="40.5" customHeight="1" spans="1:13">
      <c r="A18" s="12">
        <v>15</v>
      </c>
      <c r="B18" s="13">
        <v>231.3</v>
      </c>
      <c r="C18" s="14" t="s">
        <v>920</v>
      </c>
      <c r="D18" s="15"/>
      <c r="E18" s="16" t="s">
        <v>886</v>
      </c>
      <c r="F18" s="8">
        <v>286</v>
      </c>
      <c r="G18" s="8">
        <v>7</v>
      </c>
      <c r="H18" s="8">
        <v>53</v>
      </c>
      <c r="I18" s="8">
        <v>10</v>
      </c>
      <c r="J18" s="8">
        <f t="shared" si="0"/>
        <v>530</v>
      </c>
      <c r="K18" s="14" t="s">
        <v>921</v>
      </c>
      <c r="L18" s="32"/>
      <c r="M18" s="15"/>
    </row>
    <row r="19" ht="44" customHeight="1" spans="1:13">
      <c r="A19" s="12">
        <v>16</v>
      </c>
      <c r="B19" s="13">
        <v>232.3</v>
      </c>
      <c r="C19" s="14" t="s">
        <v>649</v>
      </c>
      <c r="D19" s="15"/>
      <c r="E19" s="16" t="s">
        <v>886</v>
      </c>
      <c r="F19" s="8">
        <v>320</v>
      </c>
      <c r="G19" s="8">
        <v>9</v>
      </c>
      <c r="H19" s="8">
        <v>63</v>
      </c>
      <c r="I19" s="8">
        <v>12</v>
      </c>
      <c r="J19" s="8">
        <f t="shared" si="0"/>
        <v>756</v>
      </c>
      <c r="K19" s="14" t="s">
        <v>922</v>
      </c>
      <c r="L19" s="32"/>
      <c r="M19" s="15"/>
    </row>
    <row r="20" ht="42" customHeight="1" spans="1:13">
      <c r="A20" s="12">
        <v>17</v>
      </c>
      <c r="B20" s="13">
        <v>233.3</v>
      </c>
      <c r="C20" s="14" t="s">
        <v>923</v>
      </c>
      <c r="D20" s="15"/>
      <c r="E20" s="16" t="s">
        <v>886</v>
      </c>
      <c r="F20" s="16">
        <v>708</v>
      </c>
      <c r="G20" s="8">
        <v>10</v>
      </c>
      <c r="H20" s="8">
        <v>60</v>
      </c>
      <c r="I20" s="8">
        <v>12</v>
      </c>
      <c r="J20" s="8">
        <f t="shared" si="0"/>
        <v>720</v>
      </c>
      <c r="K20" s="14" t="s">
        <v>924</v>
      </c>
      <c r="L20" s="32"/>
      <c r="M20" s="15"/>
    </row>
    <row r="21" ht="40.5" customHeight="1" spans="1:13">
      <c r="A21" s="12">
        <v>18</v>
      </c>
      <c r="B21" s="13">
        <v>234.3</v>
      </c>
      <c r="C21" s="14" t="s">
        <v>925</v>
      </c>
      <c r="D21" s="15"/>
      <c r="E21" s="16" t="s">
        <v>886</v>
      </c>
      <c r="F21" s="8">
        <v>92</v>
      </c>
      <c r="G21" s="8">
        <v>10</v>
      </c>
      <c r="H21" s="8">
        <v>15</v>
      </c>
      <c r="I21" s="8">
        <v>12</v>
      </c>
      <c r="J21" s="8">
        <f t="shared" si="0"/>
        <v>180</v>
      </c>
      <c r="K21" s="14" t="s">
        <v>924</v>
      </c>
      <c r="L21" s="32"/>
      <c r="M21" s="15"/>
    </row>
    <row r="22" ht="40.5" customHeight="1" spans="1:13">
      <c r="A22" s="12">
        <v>19</v>
      </c>
      <c r="B22" s="13">
        <v>235.3</v>
      </c>
      <c r="C22" s="14" t="s">
        <v>923</v>
      </c>
      <c r="D22" s="15"/>
      <c r="E22" s="16" t="s">
        <v>886</v>
      </c>
      <c r="F22" s="16">
        <v>160</v>
      </c>
      <c r="G22" s="8">
        <v>10</v>
      </c>
      <c r="H22" s="8">
        <v>50</v>
      </c>
      <c r="I22" s="8">
        <v>12</v>
      </c>
      <c r="J22" s="8">
        <f t="shared" si="0"/>
        <v>600</v>
      </c>
      <c r="K22" s="14" t="s">
        <v>924</v>
      </c>
      <c r="L22" s="32"/>
      <c r="M22" s="15"/>
    </row>
    <row r="23" ht="38.1" customHeight="1" spans="1:13">
      <c r="A23" s="12">
        <v>24</v>
      </c>
      <c r="B23" s="13">
        <v>236.3</v>
      </c>
      <c r="C23" s="14" t="s">
        <v>925</v>
      </c>
      <c r="D23" s="15"/>
      <c r="E23" s="16" t="s">
        <v>886</v>
      </c>
      <c r="F23" s="8">
        <v>152</v>
      </c>
      <c r="G23" s="8">
        <v>10</v>
      </c>
      <c r="H23" s="8">
        <v>50</v>
      </c>
      <c r="I23" s="8">
        <v>12</v>
      </c>
      <c r="J23" s="8">
        <f t="shared" si="0"/>
        <v>600</v>
      </c>
      <c r="K23" s="14" t="s">
        <v>924</v>
      </c>
      <c r="L23" s="32"/>
      <c r="M23" s="15"/>
    </row>
    <row r="24" ht="42" customHeight="1" spans="1:13">
      <c r="A24" s="17">
        <v>25</v>
      </c>
      <c r="B24" s="13">
        <v>237.3</v>
      </c>
      <c r="C24" s="14" t="s">
        <v>925</v>
      </c>
      <c r="D24" s="15"/>
      <c r="E24" s="16" t="s">
        <v>886</v>
      </c>
      <c r="F24" s="16">
        <v>145</v>
      </c>
      <c r="G24" s="8">
        <v>10</v>
      </c>
      <c r="H24" s="8">
        <v>40</v>
      </c>
      <c r="I24" s="8">
        <v>12</v>
      </c>
      <c r="J24" s="8">
        <f t="shared" si="0"/>
        <v>480</v>
      </c>
      <c r="K24" s="14" t="s">
        <v>924</v>
      </c>
      <c r="L24" s="32"/>
      <c r="M24" s="15"/>
    </row>
    <row r="25" ht="38.1" customHeight="1" spans="1:13">
      <c r="A25" s="12">
        <v>26</v>
      </c>
      <c r="B25" s="13">
        <v>238.3</v>
      </c>
      <c r="C25" s="14" t="s">
        <v>926</v>
      </c>
      <c r="D25" s="15"/>
      <c r="E25" s="16" t="s">
        <v>886</v>
      </c>
      <c r="F25" s="16">
        <v>172</v>
      </c>
      <c r="G25" s="8">
        <v>7</v>
      </c>
      <c r="H25" s="8">
        <v>36</v>
      </c>
      <c r="I25" s="8">
        <v>12</v>
      </c>
      <c r="J25" s="8">
        <f t="shared" si="0"/>
        <v>432</v>
      </c>
      <c r="K25" s="14" t="s">
        <v>927</v>
      </c>
      <c r="L25" s="32"/>
      <c r="M25" s="15"/>
    </row>
    <row r="26" ht="38.1" customHeight="1" spans="1:13">
      <c r="A26" s="17">
        <v>27</v>
      </c>
      <c r="B26" s="13">
        <v>239.3</v>
      </c>
      <c r="C26" s="14" t="s">
        <v>44</v>
      </c>
      <c r="D26" s="15"/>
      <c r="E26" s="16" t="s">
        <v>886</v>
      </c>
      <c r="F26" s="16">
        <v>70</v>
      </c>
      <c r="G26" s="8">
        <v>10</v>
      </c>
      <c r="H26" s="8">
        <v>15</v>
      </c>
      <c r="I26" s="8">
        <v>12</v>
      </c>
      <c r="J26" s="8">
        <f t="shared" si="0"/>
        <v>180</v>
      </c>
      <c r="K26" s="14" t="s">
        <v>924</v>
      </c>
      <c r="L26" s="32"/>
      <c r="M26" s="15"/>
    </row>
    <row r="27" ht="38.1" customHeight="1" spans="1:13">
      <c r="A27" s="12">
        <v>28</v>
      </c>
      <c r="B27" s="13">
        <v>240.3</v>
      </c>
      <c r="C27" s="14" t="s">
        <v>642</v>
      </c>
      <c r="D27" s="15"/>
      <c r="E27" s="16" t="s">
        <v>886</v>
      </c>
      <c r="F27" s="16">
        <v>100</v>
      </c>
      <c r="G27" s="8">
        <v>10</v>
      </c>
      <c r="H27" s="8">
        <v>30</v>
      </c>
      <c r="I27" s="8">
        <v>12</v>
      </c>
      <c r="J27" s="8">
        <f t="shared" si="0"/>
        <v>360</v>
      </c>
      <c r="K27" s="14" t="s">
        <v>928</v>
      </c>
      <c r="L27" s="32"/>
      <c r="M27" s="15"/>
    </row>
    <row r="28" ht="38.1" customHeight="1" spans="1:13">
      <c r="A28" s="17">
        <v>29</v>
      </c>
      <c r="B28" s="13">
        <v>241.3</v>
      </c>
      <c r="C28" s="14" t="s">
        <v>911</v>
      </c>
      <c r="D28" s="15"/>
      <c r="E28" s="16" t="s">
        <v>886</v>
      </c>
      <c r="F28" s="16">
        <v>380</v>
      </c>
      <c r="G28" s="8">
        <v>10</v>
      </c>
      <c r="H28" s="8">
        <v>63</v>
      </c>
      <c r="I28" s="8">
        <v>12</v>
      </c>
      <c r="J28" s="8">
        <f t="shared" si="0"/>
        <v>756</v>
      </c>
      <c r="K28" s="14" t="s">
        <v>928</v>
      </c>
      <c r="L28" s="32"/>
      <c r="M28" s="15"/>
    </row>
    <row r="29" ht="42" customHeight="1" spans="1:14">
      <c r="A29" s="12">
        <v>30</v>
      </c>
      <c r="B29" s="13">
        <v>242.3</v>
      </c>
      <c r="C29" s="14" t="s">
        <v>929</v>
      </c>
      <c r="D29" s="15"/>
      <c r="E29" s="16" t="s">
        <v>886</v>
      </c>
      <c r="F29" s="16">
        <v>340</v>
      </c>
      <c r="G29" s="8">
        <v>10</v>
      </c>
      <c r="H29" s="8">
        <v>60</v>
      </c>
      <c r="I29" s="8">
        <v>12</v>
      </c>
      <c r="J29" s="8">
        <f t="shared" si="0"/>
        <v>720</v>
      </c>
      <c r="K29" s="14" t="s">
        <v>928</v>
      </c>
      <c r="L29" s="32"/>
      <c r="M29" s="15"/>
      <c r="N29" s="33"/>
    </row>
    <row r="30" ht="36" customHeight="1" spans="1:13">
      <c r="A30" s="17">
        <v>31</v>
      </c>
      <c r="B30" s="13">
        <v>243.3</v>
      </c>
      <c r="C30" s="14" t="s">
        <v>930</v>
      </c>
      <c r="D30" s="15"/>
      <c r="E30" s="16" t="s">
        <v>886</v>
      </c>
      <c r="F30" s="16">
        <v>296</v>
      </c>
      <c r="G30" s="8">
        <v>10</v>
      </c>
      <c r="H30" s="8">
        <v>20</v>
      </c>
      <c r="I30" s="8">
        <v>12</v>
      </c>
      <c r="J30" s="8">
        <f t="shared" si="0"/>
        <v>240</v>
      </c>
      <c r="K30" s="14" t="s">
        <v>928</v>
      </c>
      <c r="L30" s="32"/>
      <c r="M30" s="15"/>
    </row>
    <row r="31" ht="40.5" customHeight="1" spans="1:13">
      <c r="A31" s="12">
        <v>32</v>
      </c>
      <c r="B31" s="13">
        <v>244.3</v>
      </c>
      <c r="C31" s="14" t="s">
        <v>931</v>
      </c>
      <c r="D31" s="15"/>
      <c r="E31" s="16" t="s">
        <v>886</v>
      </c>
      <c r="F31" s="16">
        <v>320</v>
      </c>
      <c r="G31" s="8">
        <v>10</v>
      </c>
      <c r="H31" s="8">
        <v>50</v>
      </c>
      <c r="I31" s="8">
        <v>12</v>
      </c>
      <c r="J31" s="8">
        <f t="shared" si="0"/>
        <v>600</v>
      </c>
      <c r="K31" s="14" t="s">
        <v>928</v>
      </c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 t="shared" ref="F32:J32" si="1">SUM(F5:F31)</f>
        <v>6108</v>
      </c>
      <c r="G32" s="8"/>
      <c r="H32" s="8">
        <f t="shared" si="1"/>
        <v>1142</v>
      </c>
      <c r="I32" s="8"/>
      <c r="J32" s="8">
        <f t="shared" si="1"/>
        <v>13598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opLeftCell="A49" workbookViewId="0">
      <selection activeCell="C54" sqref="C54:E54"/>
    </sheetView>
  </sheetViews>
  <sheetFormatPr defaultColWidth="9" defaultRowHeight="13.5"/>
  <cols>
    <col min="2" max="3" width="13.25" customWidth="1"/>
    <col min="4" max="4" width="17.125" customWidth="1"/>
    <col min="5" max="5" width="27.375" customWidth="1"/>
    <col min="6" max="6" width="8" customWidth="1"/>
    <col min="7" max="7" width="7.875" customWidth="1"/>
    <col min="8" max="8" width="8" customWidth="1"/>
    <col min="9" max="9" width="8.75" customWidth="1"/>
    <col min="10" max="10" width="11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76</v>
      </c>
      <c r="G3" s="6"/>
      <c r="H3" s="6"/>
      <c r="I3" s="6"/>
      <c r="J3" s="6"/>
      <c r="K3" s="29"/>
      <c r="L3" s="29"/>
      <c r="M3" s="74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10" t="s">
        <v>12</v>
      </c>
      <c r="L4" s="10"/>
      <c r="M4" s="84"/>
    </row>
    <row r="5" ht="33" customHeight="1" spans="1:13">
      <c r="A5" s="12">
        <v>1</v>
      </c>
      <c r="B5" s="13">
        <v>43282</v>
      </c>
      <c r="C5" s="8" t="s">
        <v>77</v>
      </c>
      <c r="D5" s="8"/>
      <c r="E5" s="8" t="s">
        <v>78</v>
      </c>
      <c r="F5" s="8" t="s">
        <v>78</v>
      </c>
      <c r="G5" s="8">
        <v>8</v>
      </c>
      <c r="H5" s="8">
        <v>72.5</v>
      </c>
      <c r="I5" s="8">
        <v>12</v>
      </c>
      <c r="J5" s="8">
        <f t="shared" ref="J5:J56" si="0">H5*I5</f>
        <v>870</v>
      </c>
      <c r="K5" s="10" t="s">
        <v>79</v>
      </c>
      <c r="L5" s="10"/>
      <c r="M5" s="84"/>
    </row>
    <row r="6" ht="32.25" customHeight="1" spans="1:13">
      <c r="A6" s="12">
        <v>2</v>
      </c>
      <c r="B6" s="13">
        <v>43283</v>
      </c>
      <c r="C6" s="8" t="s">
        <v>80</v>
      </c>
      <c r="D6" s="8"/>
      <c r="E6" s="8" t="s">
        <v>78</v>
      </c>
      <c r="F6" s="8" t="s">
        <v>78</v>
      </c>
      <c r="G6" s="8">
        <v>9</v>
      </c>
      <c r="H6" s="8">
        <v>40</v>
      </c>
      <c r="I6" s="8">
        <v>12</v>
      </c>
      <c r="J6" s="8">
        <f t="shared" si="0"/>
        <v>480</v>
      </c>
      <c r="K6" s="10" t="s">
        <v>81</v>
      </c>
      <c r="L6" s="10"/>
      <c r="M6" s="84"/>
    </row>
    <row r="7" ht="38.25" customHeight="1" spans="1:13">
      <c r="A7" s="12">
        <v>3</v>
      </c>
      <c r="B7" s="13">
        <v>43284</v>
      </c>
      <c r="C7" s="10" t="s">
        <v>13</v>
      </c>
      <c r="D7" s="10"/>
      <c r="E7" s="140" t="s">
        <v>14</v>
      </c>
      <c r="F7" s="8">
        <v>364</v>
      </c>
      <c r="G7" s="8">
        <v>9</v>
      </c>
      <c r="H7" s="8">
        <v>13.5</v>
      </c>
      <c r="I7" s="8">
        <v>11.5</v>
      </c>
      <c r="J7" s="8">
        <f t="shared" si="0"/>
        <v>155.25</v>
      </c>
      <c r="K7" s="10" t="s">
        <v>82</v>
      </c>
      <c r="L7" s="10"/>
      <c r="M7" s="84"/>
    </row>
    <row r="8" ht="39.75" customHeight="1" spans="1:13">
      <c r="A8" s="12">
        <v>4</v>
      </c>
      <c r="B8" s="13">
        <v>43285</v>
      </c>
      <c r="C8" s="10" t="s">
        <v>13</v>
      </c>
      <c r="D8" s="10"/>
      <c r="E8" s="140" t="s">
        <v>14</v>
      </c>
      <c r="F8" s="8">
        <v>400</v>
      </c>
      <c r="G8" s="8">
        <v>9</v>
      </c>
      <c r="H8" s="8">
        <v>15</v>
      </c>
      <c r="I8" s="8">
        <v>11.5</v>
      </c>
      <c r="J8" s="8">
        <f t="shared" si="0"/>
        <v>172.5</v>
      </c>
      <c r="K8" s="10" t="s">
        <v>82</v>
      </c>
      <c r="L8" s="10"/>
      <c r="M8" s="84"/>
    </row>
    <row r="9" ht="36.75" customHeight="1" spans="1:13">
      <c r="A9" s="12">
        <v>5</v>
      </c>
      <c r="B9" s="13">
        <v>43286</v>
      </c>
      <c r="C9" s="10" t="s">
        <v>13</v>
      </c>
      <c r="D9" s="10"/>
      <c r="E9" s="140" t="s">
        <v>14</v>
      </c>
      <c r="F9" s="8">
        <v>500</v>
      </c>
      <c r="G9" s="8">
        <v>9</v>
      </c>
      <c r="H9" s="8">
        <v>25.5</v>
      </c>
      <c r="I9" s="8">
        <v>11.5</v>
      </c>
      <c r="J9" s="213">
        <f t="shared" si="0"/>
        <v>293.25</v>
      </c>
      <c r="K9" s="10" t="s">
        <v>82</v>
      </c>
      <c r="L9" s="10"/>
      <c r="M9" s="84"/>
    </row>
    <row r="10" ht="39" customHeight="1" spans="1:13">
      <c r="A10" s="12">
        <v>6</v>
      </c>
      <c r="B10" s="13">
        <v>43287</v>
      </c>
      <c r="C10" s="10" t="s">
        <v>13</v>
      </c>
      <c r="D10" s="10"/>
      <c r="E10" s="140" t="s">
        <v>14</v>
      </c>
      <c r="F10" s="8">
        <v>600</v>
      </c>
      <c r="G10" s="8">
        <v>9</v>
      </c>
      <c r="H10" s="8">
        <v>27</v>
      </c>
      <c r="I10" s="8">
        <v>11.5</v>
      </c>
      <c r="J10" s="213">
        <f t="shared" si="0"/>
        <v>310.5</v>
      </c>
      <c r="K10" s="10" t="s">
        <v>82</v>
      </c>
      <c r="L10" s="10"/>
      <c r="M10" s="84"/>
    </row>
    <row r="11" ht="37.5" customHeight="1" spans="1:13">
      <c r="A11" s="12">
        <v>7</v>
      </c>
      <c r="B11" s="13"/>
      <c r="C11" s="8" t="s">
        <v>83</v>
      </c>
      <c r="D11" s="8"/>
      <c r="E11" s="103" t="s">
        <v>84</v>
      </c>
      <c r="F11" s="8">
        <v>400</v>
      </c>
      <c r="G11" s="8">
        <v>9</v>
      </c>
      <c r="H11" s="8">
        <v>45</v>
      </c>
      <c r="I11" s="8">
        <v>12</v>
      </c>
      <c r="J11" s="213">
        <f t="shared" si="0"/>
        <v>540</v>
      </c>
      <c r="K11" s="10" t="s">
        <v>82</v>
      </c>
      <c r="L11" s="10"/>
      <c r="M11" s="84"/>
    </row>
    <row r="12" ht="37.5" customHeight="1" spans="1:13">
      <c r="A12" s="12">
        <v>8</v>
      </c>
      <c r="B12" s="13">
        <v>43288</v>
      </c>
      <c r="C12" s="10" t="s">
        <v>13</v>
      </c>
      <c r="D12" s="10"/>
      <c r="E12" s="140" t="s">
        <v>14</v>
      </c>
      <c r="F12" s="8">
        <v>100</v>
      </c>
      <c r="G12" s="8">
        <v>8</v>
      </c>
      <c r="H12" s="8">
        <v>4</v>
      </c>
      <c r="I12" s="8">
        <v>11.5</v>
      </c>
      <c r="J12" s="213">
        <f t="shared" si="0"/>
        <v>46</v>
      </c>
      <c r="K12" s="10" t="s">
        <v>85</v>
      </c>
      <c r="L12" s="10"/>
      <c r="M12" s="84"/>
    </row>
    <row r="13" ht="30.75" customHeight="1" spans="1:13">
      <c r="A13" s="12">
        <v>9</v>
      </c>
      <c r="B13" s="13"/>
      <c r="C13" s="8" t="s">
        <v>86</v>
      </c>
      <c r="D13" s="8"/>
      <c r="E13" s="103" t="s">
        <v>84</v>
      </c>
      <c r="F13" s="8">
        <v>380</v>
      </c>
      <c r="G13" s="8">
        <v>8</v>
      </c>
      <c r="H13" s="8">
        <v>44</v>
      </c>
      <c r="I13" s="8">
        <v>12</v>
      </c>
      <c r="J13" s="213">
        <f t="shared" si="0"/>
        <v>528</v>
      </c>
      <c r="K13" s="10" t="s">
        <v>85</v>
      </c>
      <c r="L13" s="10"/>
      <c r="M13" s="84"/>
    </row>
    <row r="14" ht="35.25" customHeight="1" spans="1:13">
      <c r="A14" s="12">
        <v>10</v>
      </c>
      <c r="B14" s="13">
        <v>43291</v>
      </c>
      <c r="C14" s="8" t="s">
        <v>87</v>
      </c>
      <c r="D14" s="8"/>
      <c r="E14" s="103" t="s">
        <v>84</v>
      </c>
      <c r="F14" s="8">
        <v>300</v>
      </c>
      <c r="G14" s="8">
        <v>8</v>
      </c>
      <c r="H14" s="8">
        <v>28</v>
      </c>
      <c r="I14" s="8">
        <v>12</v>
      </c>
      <c r="J14" s="213">
        <f t="shared" si="0"/>
        <v>336</v>
      </c>
      <c r="K14" s="10" t="s">
        <v>88</v>
      </c>
      <c r="L14" s="10"/>
      <c r="M14" s="84"/>
    </row>
    <row r="15" ht="29.25" customHeight="1" spans="1:13">
      <c r="A15" s="12">
        <v>11</v>
      </c>
      <c r="B15" s="13">
        <v>43292</v>
      </c>
      <c r="C15" s="8" t="s">
        <v>13</v>
      </c>
      <c r="D15" s="8"/>
      <c r="E15" s="140" t="s">
        <v>14</v>
      </c>
      <c r="F15" s="8">
        <v>86</v>
      </c>
      <c r="G15" s="8">
        <v>7</v>
      </c>
      <c r="H15" s="8">
        <v>3.5</v>
      </c>
      <c r="I15" s="8">
        <v>11.5</v>
      </c>
      <c r="J15" s="213">
        <f t="shared" si="0"/>
        <v>40.25</v>
      </c>
      <c r="K15" s="10" t="s">
        <v>89</v>
      </c>
      <c r="L15" s="10"/>
      <c r="M15" s="84"/>
    </row>
    <row r="16" ht="27" customHeight="1" spans="1:13">
      <c r="A16" s="12">
        <v>12</v>
      </c>
      <c r="B16" s="13"/>
      <c r="C16" s="8" t="s">
        <v>22</v>
      </c>
      <c r="D16" s="8"/>
      <c r="E16" s="140" t="s">
        <v>14</v>
      </c>
      <c r="F16" s="8">
        <v>100</v>
      </c>
      <c r="G16" s="8">
        <v>5</v>
      </c>
      <c r="H16" s="8">
        <v>2.5</v>
      </c>
      <c r="I16" s="8">
        <v>11.5</v>
      </c>
      <c r="J16" s="213">
        <f t="shared" si="0"/>
        <v>28.75</v>
      </c>
      <c r="K16" s="8" t="s">
        <v>90</v>
      </c>
      <c r="L16" s="8"/>
      <c r="M16" s="152"/>
    </row>
    <row r="17" ht="42" customHeight="1" spans="1:13">
      <c r="A17" s="12">
        <v>13</v>
      </c>
      <c r="B17" s="13">
        <v>43293</v>
      </c>
      <c r="C17" s="8" t="s">
        <v>22</v>
      </c>
      <c r="D17" s="8"/>
      <c r="E17" s="140" t="s">
        <v>14</v>
      </c>
      <c r="F17" s="8">
        <v>400</v>
      </c>
      <c r="G17" s="8">
        <v>9</v>
      </c>
      <c r="H17" s="8">
        <v>9</v>
      </c>
      <c r="I17" s="8">
        <v>11.5</v>
      </c>
      <c r="J17" s="213">
        <f t="shared" si="0"/>
        <v>103.5</v>
      </c>
      <c r="K17" s="10" t="s">
        <v>82</v>
      </c>
      <c r="L17" s="10"/>
      <c r="M17" s="84"/>
    </row>
    <row r="18" ht="33.75" customHeight="1" spans="1:13">
      <c r="A18" s="12">
        <v>14</v>
      </c>
      <c r="B18" s="13"/>
      <c r="C18" s="102" t="s">
        <v>91</v>
      </c>
      <c r="D18" s="77"/>
      <c r="E18" s="103" t="s">
        <v>92</v>
      </c>
      <c r="F18" s="8">
        <v>600</v>
      </c>
      <c r="G18" s="8">
        <v>9</v>
      </c>
      <c r="H18" s="8">
        <v>12</v>
      </c>
      <c r="I18" s="8">
        <v>12</v>
      </c>
      <c r="J18" s="213">
        <f t="shared" si="0"/>
        <v>144</v>
      </c>
      <c r="K18" s="10" t="s">
        <v>82</v>
      </c>
      <c r="L18" s="10"/>
      <c r="M18" s="84"/>
    </row>
    <row r="19" ht="27.75" customHeight="1" spans="1:13">
      <c r="A19" s="12">
        <v>15</v>
      </c>
      <c r="B19" s="13">
        <v>43294</v>
      </c>
      <c r="C19" s="8" t="s">
        <v>22</v>
      </c>
      <c r="D19" s="8"/>
      <c r="E19" s="140" t="s">
        <v>14</v>
      </c>
      <c r="F19" s="8">
        <v>300</v>
      </c>
      <c r="G19" s="8">
        <v>6</v>
      </c>
      <c r="H19" s="8">
        <v>6</v>
      </c>
      <c r="I19" s="8">
        <v>11.5</v>
      </c>
      <c r="J19" s="213">
        <f t="shared" si="0"/>
        <v>69</v>
      </c>
      <c r="K19" s="10" t="s">
        <v>93</v>
      </c>
      <c r="L19" s="10"/>
      <c r="M19" s="84"/>
    </row>
    <row r="20" ht="28.5" customHeight="1" spans="1:13">
      <c r="A20" s="12">
        <v>16</v>
      </c>
      <c r="B20" s="8" t="s">
        <v>94</v>
      </c>
      <c r="C20" s="102" t="s">
        <v>95</v>
      </c>
      <c r="D20" s="77"/>
      <c r="E20" s="103" t="s">
        <v>96</v>
      </c>
      <c r="F20" s="8"/>
      <c r="G20" s="8">
        <v>7</v>
      </c>
      <c r="H20" s="8">
        <v>21</v>
      </c>
      <c r="I20" s="8">
        <v>12</v>
      </c>
      <c r="J20" s="213">
        <f t="shared" si="0"/>
        <v>252</v>
      </c>
      <c r="K20" s="10" t="s">
        <v>97</v>
      </c>
      <c r="L20" s="10"/>
      <c r="M20" s="84"/>
    </row>
    <row r="21" ht="36.75" customHeight="1" spans="1:13">
      <c r="A21" s="12">
        <v>17</v>
      </c>
      <c r="B21" s="8" t="s">
        <v>98</v>
      </c>
      <c r="C21" s="102" t="s">
        <v>99</v>
      </c>
      <c r="D21" s="77"/>
      <c r="E21" s="103" t="s">
        <v>84</v>
      </c>
      <c r="F21" s="8">
        <v>180</v>
      </c>
      <c r="G21" s="8">
        <v>8</v>
      </c>
      <c r="H21" s="8">
        <v>16</v>
      </c>
      <c r="I21" s="8">
        <v>12</v>
      </c>
      <c r="J21" s="213">
        <f t="shared" si="0"/>
        <v>192</v>
      </c>
      <c r="K21" s="10" t="s">
        <v>100</v>
      </c>
      <c r="L21" s="10"/>
      <c r="M21" s="84"/>
    </row>
    <row r="22" ht="29.25" customHeight="1" spans="1:13">
      <c r="A22" s="12">
        <v>18</v>
      </c>
      <c r="B22" s="8"/>
      <c r="C22" s="8" t="s">
        <v>13</v>
      </c>
      <c r="D22" s="8"/>
      <c r="E22" s="140" t="s">
        <v>14</v>
      </c>
      <c r="F22" s="8">
        <v>150</v>
      </c>
      <c r="G22" s="8">
        <v>6</v>
      </c>
      <c r="H22" s="8">
        <v>6</v>
      </c>
      <c r="I22" s="8">
        <v>11.5</v>
      </c>
      <c r="J22" s="213">
        <f t="shared" si="0"/>
        <v>69</v>
      </c>
      <c r="K22" s="10" t="s">
        <v>101</v>
      </c>
      <c r="L22" s="10"/>
      <c r="M22" s="84"/>
    </row>
    <row r="23" ht="21.75" customHeight="1" spans="1:13">
      <c r="A23" s="12">
        <v>19</v>
      </c>
      <c r="B23" s="13">
        <v>43297</v>
      </c>
      <c r="C23" s="8" t="s">
        <v>102</v>
      </c>
      <c r="D23" s="8"/>
      <c r="E23" s="103" t="s">
        <v>84</v>
      </c>
      <c r="F23" s="8">
        <v>420</v>
      </c>
      <c r="G23" s="8">
        <v>9</v>
      </c>
      <c r="H23" s="8">
        <v>60.5</v>
      </c>
      <c r="I23" s="8">
        <v>12</v>
      </c>
      <c r="J23" s="213">
        <f t="shared" si="0"/>
        <v>726</v>
      </c>
      <c r="K23" s="10" t="s">
        <v>82</v>
      </c>
      <c r="L23" s="10"/>
      <c r="M23" s="84"/>
    </row>
    <row r="24" ht="21.75" customHeight="1" spans="1:13">
      <c r="A24" s="12">
        <v>20</v>
      </c>
      <c r="B24" s="13"/>
      <c r="C24" s="8" t="s">
        <v>103</v>
      </c>
      <c r="D24" s="8"/>
      <c r="E24" s="103" t="s">
        <v>84</v>
      </c>
      <c r="F24" s="8">
        <v>120</v>
      </c>
      <c r="G24" s="8">
        <v>5</v>
      </c>
      <c r="H24" s="8">
        <v>2.5</v>
      </c>
      <c r="I24" s="8">
        <v>12</v>
      </c>
      <c r="J24" s="213">
        <f t="shared" si="0"/>
        <v>30</v>
      </c>
      <c r="K24" s="10"/>
      <c r="L24" s="10"/>
      <c r="M24" s="84"/>
    </row>
    <row r="25" ht="21.75" customHeight="1" spans="1:13">
      <c r="A25" s="12">
        <v>21</v>
      </c>
      <c r="B25" s="8" t="s">
        <v>104</v>
      </c>
      <c r="C25" s="8" t="s">
        <v>105</v>
      </c>
      <c r="D25" s="8"/>
      <c r="E25" s="103" t="s">
        <v>84</v>
      </c>
      <c r="F25" s="8">
        <v>310</v>
      </c>
      <c r="G25" s="8">
        <v>9</v>
      </c>
      <c r="H25" s="8">
        <v>38</v>
      </c>
      <c r="I25" s="8">
        <v>12</v>
      </c>
      <c r="J25" s="213">
        <f t="shared" si="0"/>
        <v>456</v>
      </c>
      <c r="K25" s="10" t="s">
        <v>82</v>
      </c>
      <c r="L25" s="10"/>
      <c r="M25" s="84"/>
    </row>
    <row r="26" ht="21.75" customHeight="1" spans="1:13">
      <c r="A26" s="12">
        <v>22</v>
      </c>
      <c r="B26" s="8"/>
      <c r="C26" s="8" t="s">
        <v>22</v>
      </c>
      <c r="D26" s="8"/>
      <c r="E26" s="140" t="s">
        <v>14</v>
      </c>
      <c r="F26" s="8">
        <v>300</v>
      </c>
      <c r="G26" s="8">
        <v>7</v>
      </c>
      <c r="H26" s="8">
        <v>7</v>
      </c>
      <c r="I26" s="8">
        <v>11.5</v>
      </c>
      <c r="J26" s="213">
        <f t="shared" si="0"/>
        <v>80.5</v>
      </c>
      <c r="K26" s="10"/>
      <c r="L26" s="10"/>
      <c r="M26" s="84"/>
    </row>
    <row r="27" ht="33.75" customHeight="1" spans="1:13">
      <c r="A27" s="12">
        <v>23</v>
      </c>
      <c r="B27" s="13">
        <v>43299</v>
      </c>
      <c r="C27" s="10" t="s">
        <v>106</v>
      </c>
      <c r="D27" s="10"/>
      <c r="E27" s="103" t="s">
        <v>84</v>
      </c>
      <c r="F27" s="8">
        <v>940</v>
      </c>
      <c r="G27" s="8">
        <v>9</v>
      </c>
      <c r="H27" s="8">
        <v>78</v>
      </c>
      <c r="I27" s="8">
        <v>12</v>
      </c>
      <c r="J27" s="213">
        <f t="shared" si="0"/>
        <v>936</v>
      </c>
      <c r="K27" s="10" t="s">
        <v>82</v>
      </c>
      <c r="L27" s="10"/>
      <c r="M27" s="84"/>
    </row>
    <row r="28" ht="21.75" customHeight="1" spans="1:13">
      <c r="A28" s="12">
        <v>24</v>
      </c>
      <c r="B28" s="13">
        <v>43300</v>
      </c>
      <c r="C28" s="8" t="s">
        <v>13</v>
      </c>
      <c r="D28" s="8"/>
      <c r="E28" s="140" t="s">
        <v>14</v>
      </c>
      <c r="F28" s="8">
        <v>400</v>
      </c>
      <c r="G28" s="8">
        <v>8</v>
      </c>
      <c r="H28" s="8">
        <v>16</v>
      </c>
      <c r="I28" s="8">
        <v>11.5</v>
      </c>
      <c r="J28" s="213">
        <f t="shared" si="0"/>
        <v>184</v>
      </c>
      <c r="K28" s="10" t="s">
        <v>82</v>
      </c>
      <c r="L28" s="10"/>
      <c r="M28" s="84"/>
    </row>
    <row r="29" ht="21.75" customHeight="1" spans="1:13">
      <c r="A29" s="12">
        <v>25</v>
      </c>
      <c r="B29" s="13"/>
      <c r="C29" s="8" t="s">
        <v>22</v>
      </c>
      <c r="D29" s="8"/>
      <c r="E29" s="140" t="s">
        <v>14</v>
      </c>
      <c r="F29" s="8">
        <v>400</v>
      </c>
      <c r="G29" s="8">
        <v>9</v>
      </c>
      <c r="H29" s="8">
        <v>9</v>
      </c>
      <c r="I29" s="8">
        <v>11.5</v>
      </c>
      <c r="J29" s="213">
        <f t="shared" si="0"/>
        <v>103.5</v>
      </c>
      <c r="K29" s="10"/>
      <c r="L29" s="10"/>
      <c r="M29" s="84"/>
    </row>
    <row r="30" ht="21.75" customHeight="1" spans="1:13">
      <c r="A30" s="12">
        <v>26</v>
      </c>
      <c r="B30" s="13"/>
      <c r="C30" s="8" t="s">
        <v>99</v>
      </c>
      <c r="D30" s="8"/>
      <c r="E30" s="103" t="s">
        <v>84</v>
      </c>
      <c r="F30" s="8">
        <v>170</v>
      </c>
      <c r="G30" s="8">
        <v>9</v>
      </c>
      <c r="H30" s="8">
        <v>20</v>
      </c>
      <c r="I30" s="8">
        <v>12</v>
      </c>
      <c r="J30" s="213">
        <f t="shared" si="0"/>
        <v>240</v>
      </c>
      <c r="K30" s="10" t="s">
        <v>82</v>
      </c>
      <c r="L30" s="10"/>
      <c r="M30" s="84"/>
    </row>
    <row r="31" ht="21.75" customHeight="1" spans="1:13">
      <c r="A31" s="12">
        <v>27</v>
      </c>
      <c r="B31" s="13"/>
      <c r="C31" s="8" t="s">
        <v>107</v>
      </c>
      <c r="D31" s="8"/>
      <c r="E31" s="103" t="s">
        <v>84</v>
      </c>
      <c r="F31" s="8">
        <v>360</v>
      </c>
      <c r="G31" s="8">
        <v>9</v>
      </c>
      <c r="H31" s="8">
        <v>17.5</v>
      </c>
      <c r="I31" s="8">
        <v>12</v>
      </c>
      <c r="J31" s="213">
        <f t="shared" si="0"/>
        <v>210</v>
      </c>
      <c r="K31" s="10"/>
      <c r="L31" s="10"/>
      <c r="M31" s="84"/>
    </row>
    <row r="32" ht="30" customHeight="1" spans="1:13">
      <c r="A32" s="12">
        <v>28</v>
      </c>
      <c r="B32" s="95">
        <v>43301</v>
      </c>
      <c r="C32" s="8" t="s">
        <v>108</v>
      </c>
      <c r="D32" s="8"/>
      <c r="E32" s="103" t="s">
        <v>84</v>
      </c>
      <c r="F32" s="8">
        <v>310</v>
      </c>
      <c r="G32" s="8">
        <v>9</v>
      </c>
      <c r="H32" s="8">
        <v>31</v>
      </c>
      <c r="I32" s="8">
        <v>12</v>
      </c>
      <c r="J32" s="213">
        <f t="shared" si="0"/>
        <v>372</v>
      </c>
      <c r="K32" s="10" t="s">
        <v>82</v>
      </c>
      <c r="L32" s="10"/>
      <c r="M32" s="84"/>
    </row>
    <row r="33" ht="30" customHeight="1" spans="1:13">
      <c r="A33" s="12">
        <v>29</v>
      </c>
      <c r="B33" s="96"/>
      <c r="C33" s="8" t="s">
        <v>109</v>
      </c>
      <c r="D33" s="8"/>
      <c r="E33" s="103" t="s">
        <v>84</v>
      </c>
      <c r="F33" s="8">
        <v>580</v>
      </c>
      <c r="G33" s="8">
        <v>9</v>
      </c>
      <c r="H33" s="8">
        <v>17.5</v>
      </c>
      <c r="I33" s="8">
        <v>12</v>
      </c>
      <c r="J33" s="213">
        <f t="shared" si="0"/>
        <v>210</v>
      </c>
      <c r="K33" s="10" t="s">
        <v>82</v>
      </c>
      <c r="L33" s="10"/>
      <c r="M33" s="84"/>
    </row>
    <row r="34" ht="30.75" customHeight="1" spans="1:13">
      <c r="A34" s="12">
        <v>30</v>
      </c>
      <c r="B34" s="13">
        <v>43302</v>
      </c>
      <c r="C34" s="8" t="s">
        <v>110</v>
      </c>
      <c r="D34" s="8"/>
      <c r="E34" s="103" t="s">
        <v>84</v>
      </c>
      <c r="F34" s="8">
        <v>580</v>
      </c>
      <c r="G34" s="8">
        <v>9</v>
      </c>
      <c r="H34" s="8">
        <v>90.5</v>
      </c>
      <c r="I34" s="8">
        <v>12</v>
      </c>
      <c r="J34" s="213">
        <f t="shared" si="0"/>
        <v>1086</v>
      </c>
      <c r="K34" s="10" t="s">
        <v>82</v>
      </c>
      <c r="L34" s="10"/>
      <c r="M34" s="84"/>
    </row>
    <row r="35" ht="30.75" customHeight="1" spans="1:13">
      <c r="A35" s="12">
        <v>31</v>
      </c>
      <c r="B35" s="13">
        <v>43304</v>
      </c>
      <c r="C35" s="8" t="s">
        <v>111</v>
      </c>
      <c r="D35" s="8"/>
      <c r="E35" s="103" t="s">
        <v>84</v>
      </c>
      <c r="F35" s="8">
        <v>600</v>
      </c>
      <c r="G35" s="8">
        <v>9</v>
      </c>
      <c r="H35" s="8">
        <v>45</v>
      </c>
      <c r="I35" s="8">
        <v>12</v>
      </c>
      <c r="J35" s="213">
        <f t="shared" si="0"/>
        <v>540</v>
      </c>
      <c r="K35" s="10" t="s">
        <v>82</v>
      </c>
      <c r="L35" s="10"/>
      <c r="M35" s="84"/>
    </row>
    <row r="36" ht="21.75" customHeight="1" spans="1:13">
      <c r="A36" s="12">
        <v>32</v>
      </c>
      <c r="B36" s="13"/>
      <c r="C36" s="8" t="s">
        <v>13</v>
      </c>
      <c r="D36" s="8"/>
      <c r="E36" s="140" t="s">
        <v>14</v>
      </c>
      <c r="F36" s="8">
        <v>200</v>
      </c>
      <c r="G36" s="8">
        <v>7</v>
      </c>
      <c r="H36" s="8">
        <v>7</v>
      </c>
      <c r="I36" s="8">
        <v>11.5</v>
      </c>
      <c r="J36" s="213">
        <f t="shared" si="0"/>
        <v>80.5</v>
      </c>
      <c r="K36" s="10" t="s">
        <v>82</v>
      </c>
      <c r="L36" s="10"/>
      <c r="M36" s="84"/>
    </row>
    <row r="37" ht="21.75" customHeight="1" spans="1:13">
      <c r="A37" s="12">
        <v>33</v>
      </c>
      <c r="B37" s="13"/>
      <c r="C37" s="8" t="s">
        <v>22</v>
      </c>
      <c r="D37" s="8"/>
      <c r="E37" s="140" t="s">
        <v>14</v>
      </c>
      <c r="F37" s="8">
        <v>400</v>
      </c>
      <c r="G37" s="8">
        <v>9</v>
      </c>
      <c r="H37" s="8">
        <v>9</v>
      </c>
      <c r="I37" s="8">
        <v>11.5</v>
      </c>
      <c r="J37" s="213">
        <f t="shared" si="0"/>
        <v>103.5</v>
      </c>
      <c r="K37" s="10"/>
      <c r="L37" s="10"/>
      <c r="M37" s="84"/>
    </row>
    <row r="38" ht="36.75" customHeight="1" spans="1:13">
      <c r="A38" s="12">
        <v>34</v>
      </c>
      <c r="B38" s="13"/>
      <c r="C38" s="8" t="s">
        <v>112</v>
      </c>
      <c r="D38" s="8"/>
      <c r="E38" s="103" t="s">
        <v>84</v>
      </c>
      <c r="F38" s="8">
        <v>120</v>
      </c>
      <c r="G38" s="8">
        <v>8</v>
      </c>
      <c r="H38" s="8">
        <v>14.5</v>
      </c>
      <c r="I38" s="8">
        <v>12</v>
      </c>
      <c r="J38" s="213">
        <f t="shared" si="0"/>
        <v>174</v>
      </c>
      <c r="K38" s="10" t="s">
        <v>113</v>
      </c>
      <c r="L38" s="10"/>
      <c r="M38" s="84"/>
    </row>
    <row r="39" ht="30" customHeight="1" spans="1:13">
      <c r="A39" s="12">
        <v>35</v>
      </c>
      <c r="B39" s="13">
        <v>43305</v>
      </c>
      <c r="C39" s="8" t="s">
        <v>13</v>
      </c>
      <c r="D39" s="8"/>
      <c r="E39" s="140" t="s">
        <v>14</v>
      </c>
      <c r="F39" s="8">
        <v>200</v>
      </c>
      <c r="G39" s="8">
        <v>7</v>
      </c>
      <c r="H39" s="8">
        <v>7</v>
      </c>
      <c r="I39" s="8">
        <v>11.5</v>
      </c>
      <c r="J39" s="213">
        <f t="shared" si="0"/>
        <v>80.5</v>
      </c>
      <c r="K39" s="10" t="s">
        <v>114</v>
      </c>
      <c r="L39" s="10"/>
      <c r="M39" s="84"/>
    </row>
    <row r="40" ht="36.75" customHeight="1" spans="1:13">
      <c r="A40" s="12">
        <v>36</v>
      </c>
      <c r="B40" s="13"/>
      <c r="C40" s="10" t="s">
        <v>115</v>
      </c>
      <c r="D40" s="10"/>
      <c r="E40" s="103" t="s">
        <v>84</v>
      </c>
      <c r="F40" s="8">
        <v>470</v>
      </c>
      <c r="G40" s="8">
        <v>9</v>
      </c>
      <c r="H40" s="8">
        <v>53.5</v>
      </c>
      <c r="I40" s="8">
        <v>12</v>
      </c>
      <c r="J40" s="213">
        <f t="shared" si="0"/>
        <v>642</v>
      </c>
      <c r="K40" s="10" t="s">
        <v>82</v>
      </c>
      <c r="L40" s="10"/>
      <c r="M40" s="84"/>
    </row>
    <row r="41" ht="21.75" customHeight="1" spans="1:13">
      <c r="A41" s="12">
        <v>37</v>
      </c>
      <c r="B41" s="13">
        <v>43306</v>
      </c>
      <c r="C41" s="8" t="s">
        <v>13</v>
      </c>
      <c r="D41" s="8"/>
      <c r="E41" s="140" t="s">
        <v>14</v>
      </c>
      <c r="F41" s="8">
        <v>200</v>
      </c>
      <c r="G41" s="8">
        <v>7</v>
      </c>
      <c r="H41" s="8">
        <v>7</v>
      </c>
      <c r="I41" s="8">
        <v>11.5</v>
      </c>
      <c r="J41" s="213">
        <f t="shared" si="0"/>
        <v>80.5</v>
      </c>
      <c r="K41" s="10" t="s">
        <v>116</v>
      </c>
      <c r="L41" s="10"/>
      <c r="M41" s="84"/>
    </row>
    <row r="42" ht="23.25" customHeight="1" spans="1:13">
      <c r="A42" s="12">
        <v>38</v>
      </c>
      <c r="B42" s="13"/>
      <c r="C42" s="8" t="s">
        <v>22</v>
      </c>
      <c r="D42" s="8"/>
      <c r="E42" s="140" t="s">
        <v>14</v>
      </c>
      <c r="F42" s="8">
        <v>200</v>
      </c>
      <c r="G42" s="8">
        <v>8</v>
      </c>
      <c r="H42" s="8">
        <v>4</v>
      </c>
      <c r="I42" s="8">
        <v>11.5</v>
      </c>
      <c r="J42" s="213">
        <f t="shared" si="0"/>
        <v>46</v>
      </c>
      <c r="K42" s="10"/>
      <c r="L42" s="10"/>
      <c r="M42" s="84"/>
    </row>
    <row r="43" ht="23.25" customHeight="1" spans="1:13">
      <c r="A43" s="12">
        <v>39</v>
      </c>
      <c r="B43" s="13"/>
      <c r="C43" s="8" t="s">
        <v>117</v>
      </c>
      <c r="D43" s="8"/>
      <c r="E43" s="103" t="s">
        <v>118</v>
      </c>
      <c r="F43" s="8"/>
      <c r="G43" s="8">
        <v>3</v>
      </c>
      <c r="H43" s="8">
        <v>18</v>
      </c>
      <c r="I43" s="8">
        <v>12</v>
      </c>
      <c r="J43" s="213">
        <f t="shared" si="0"/>
        <v>216</v>
      </c>
      <c r="K43" s="8" t="s">
        <v>119</v>
      </c>
      <c r="L43" s="8"/>
      <c r="M43" s="152"/>
    </row>
    <row r="44" ht="30.75" customHeight="1" spans="1:13">
      <c r="A44" s="12">
        <v>40</v>
      </c>
      <c r="B44" s="13"/>
      <c r="C44" s="10" t="s">
        <v>120</v>
      </c>
      <c r="D44" s="10"/>
      <c r="E44" s="103" t="s">
        <v>84</v>
      </c>
      <c r="F44" s="8">
        <v>800</v>
      </c>
      <c r="G44" s="8">
        <v>8</v>
      </c>
      <c r="H44" s="8">
        <v>22.5</v>
      </c>
      <c r="I44" s="8">
        <v>12</v>
      </c>
      <c r="J44" s="213">
        <f t="shared" si="0"/>
        <v>270</v>
      </c>
      <c r="K44" s="10" t="s">
        <v>116</v>
      </c>
      <c r="L44" s="10"/>
      <c r="M44" s="84"/>
    </row>
    <row r="45" ht="23.25" customHeight="1" spans="1:13">
      <c r="A45" s="12">
        <v>41</v>
      </c>
      <c r="B45" s="13">
        <v>43307</v>
      </c>
      <c r="C45" s="8" t="s">
        <v>13</v>
      </c>
      <c r="D45" s="8"/>
      <c r="E45" s="140" t="s">
        <v>14</v>
      </c>
      <c r="F45" s="8">
        <v>120</v>
      </c>
      <c r="G45" s="8">
        <v>9</v>
      </c>
      <c r="H45" s="8">
        <v>4.5</v>
      </c>
      <c r="I45" s="8">
        <v>11.5</v>
      </c>
      <c r="J45" s="213">
        <f t="shared" si="0"/>
        <v>51.75</v>
      </c>
      <c r="K45" s="10" t="s">
        <v>82</v>
      </c>
      <c r="L45" s="10"/>
      <c r="M45" s="84"/>
    </row>
    <row r="46" ht="23.25" customHeight="1" spans="1:13">
      <c r="A46" s="12">
        <v>42</v>
      </c>
      <c r="B46" s="13"/>
      <c r="C46" s="8" t="s">
        <v>22</v>
      </c>
      <c r="D46" s="8"/>
      <c r="E46" s="140" t="s">
        <v>14</v>
      </c>
      <c r="F46" s="8">
        <v>120</v>
      </c>
      <c r="G46" s="8">
        <v>5</v>
      </c>
      <c r="H46" s="8">
        <v>2.5</v>
      </c>
      <c r="I46" s="8">
        <v>11.5</v>
      </c>
      <c r="J46" s="213">
        <f t="shared" si="0"/>
        <v>28.75</v>
      </c>
      <c r="K46" s="10"/>
      <c r="L46" s="10"/>
      <c r="M46" s="84"/>
    </row>
    <row r="47" ht="33.75" customHeight="1" spans="1:13">
      <c r="A47" s="12">
        <v>43</v>
      </c>
      <c r="B47" s="13"/>
      <c r="C47" s="102" t="s">
        <v>121</v>
      </c>
      <c r="D47" s="77"/>
      <c r="E47" s="103" t="s">
        <v>84</v>
      </c>
      <c r="F47" s="8">
        <v>740</v>
      </c>
      <c r="G47" s="8">
        <v>9</v>
      </c>
      <c r="H47" s="8">
        <v>51</v>
      </c>
      <c r="I47" s="8">
        <v>12</v>
      </c>
      <c r="J47" s="213">
        <f t="shared" si="0"/>
        <v>612</v>
      </c>
      <c r="K47" s="10" t="s">
        <v>82</v>
      </c>
      <c r="L47" s="10"/>
      <c r="M47" s="84"/>
    </row>
    <row r="48" ht="30.75" customHeight="1" spans="1:13">
      <c r="A48" s="163">
        <v>44</v>
      </c>
      <c r="B48" s="164">
        <v>43308</v>
      </c>
      <c r="C48" s="14" t="s">
        <v>122</v>
      </c>
      <c r="D48" s="15"/>
      <c r="E48" s="103" t="s">
        <v>84</v>
      </c>
      <c r="F48" s="16">
        <v>800</v>
      </c>
      <c r="G48" s="16">
        <v>9</v>
      </c>
      <c r="H48" s="16">
        <v>61.5</v>
      </c>
      <c r="I48" s="16">
        <v>12</v>
      </c>
      <c r="J48" s="16">
        <f t="shared" si="0"/>
        <v>738</v>
      </c>
      <c r="K48" s="10" t="s">
        <v>82</v>
      </c>
      <c r="L48" s="10"/>
      <c r="M48" s="84"/>
    </row>
    <row r="49" ht="23.25" customHeight="1" spans="1:13">
      <c r="A49" s="163">
        <v>45</v>
      </c>
      <c r="B49" s="165"/>
      <c r="C49" s="76" t="s">
        <v>123</v>
      </c>
      <c r="D49" s="38"/>
      <c r="E49" s="16" t="s">
        <v>124</v>
      </c>
      <c r="F49" s="16"/>
      <c r="G49" s="16">
        <v>1</v>
      </c>
      <c r="H49" s="16">
        <v>2</v>
      </c>
      <c r="I49" s="16">
        <v>10</v>
      </c>
      <c r="J49" s="16">
        <f t="shared" si="0"/>
        <v>20</v>
      </c>
      <c r="K49" s="76" t="s">
        <v>26</v>
      </c>
      <c r="L49" s="37"/>
      <c r="M49" s="126"/>
    </row>
    <row r="50" ht="30" customHeight="1" spans="1:13">
      <c r="A50" s="163">
        <v>46</v>
      </c>
      <c r="B50" s="166"/>
      <c r="C50" s="8" t="s">
        <v>117</v>
      </c>
      <c r="D50" s="8"/>
      <c r="E50" s="103" t="s">
        <v>118</v>
      </c>
      <c r="F50" s="16"/>
      <c r="G50" s="16">
        <v>3</v>
      </c>
      <c r="H50" s="16">
        <v>21</v>
      </c>
      <c r="I50" s="16">
        <v>12</v>
      </c>
      <c r="J50" s="16">
        <f t="shared" si="0"/>
        <v>252</v>
      </c>
      <c r="K50" s="10" t="s">
        <v>82</v>
      </c>
      <c r="L50" s="10"/>
      <c r="M50" s="84"/>
    </row>
    <row r="51" ht="46.5" customHeight="1" spans="1:13">
      <c r="A51" s="163">
        <v>47</v>
      </c>
      <c r="B51" s="180">
        <v>43309</v>
      </c>
      <c r="C51" s="14" t="s">
        <v>125</v>
      </c>
      <c r="D51" s="15"/>
      <c r="E51" s="16" t="s">
        <v>126</v>
      </c>
      <c r="F51" s="16"/>
      <c r="G51" s="16">
        <v>9</v>
      </c>
      <c r="H51" s="16">
        <v>67.5</v>
      </c>
      <c r="I51" s="16">
        <v>12</v>
      </c>
      <c r="J51" s="16">
        <f t="shared" si="0"/>
        <v>810</v>
      </c>
      <c r="K51" s="10" t="s">
        <v>82</v>
      </c>
      <c r="L51" s="10"/>
      <c r="M51" s="84"/>
    </row>
    <row r="52" ht="23.25" customHeight="1" spans="1:13">
      <c r="A52" s="163">
        <v>48</v>
      </c>
      <c r="B52" s="164">
        <v>43311</v>
      </c>
      <c r="C52" s="8" t="s">
        <v>13</v>
      </c>
      <c r="D52" s="8"/>
      <c r="E52" s="140" t="s">
        <v>14</v>
      </c>
      <c r="F52" s="16">
        <v>200</v>
      </c>
      <c r="G52" s="16">
        <v>8</v>
      </c>
      <c r="H52" s="16">
        <v>8</v>
      </c>
      <c r="I52" s="16">
        <v>11.5</v>
      </c>
      <c r="J52" s="16">
        <f t="shared" si="0"/>
        <v>92</v>
      </c>
      <c r="K52" s="118" t="s">
        <v>82</v>
      </c>
      <c r="L52" s="104"/>
      <c r="M52" s="105"/>
    </row>
    <row r="53" ht="23.25" customHeight="1" spans="1:13">
      <c r="A53" s="163">
        <v>49</v>
      </c>
      <c r="B53" s="165"/>
      <c r="C53" s="8" t="s">
        <v>22</v>
      </c>
      <c r="D53" s="8"/>
      <c r="E53" s="140" t="s">
        <v>14</v>
      </c>
      <c r="F53" s="16">
        <v>400</v>
      </c>
      <c r="G53" s="16">
        <v>9</v>
      </c>
      <c r="H53" s="16">
        <v>9</v>
      </c>
      <c r="I53" s="16">
        <v>11.5</v>
      </c>
      <c r="J53" s="16">
        <f t="shared" si="0"/>
        <v>103.5</v>
      </c>
      <c r="K53" s="108"/>
      <c r="L53" s="109"/>
      <c r="M53" s="110"/>
    </row>
    <row r="54" ht="35.25" customHeight="1" spans="1:13">
      <c r="A54" s="163">
        <v>50</v>
      </c>
      <c r="B54" s="165"/>
      <c r="C54" s="76" t="s">
        <v>127</v>
      </c>
      <c r="D54" s="38"/>
      <c r="E54" s="103" t="s">
        <v>84</v>
      </c>
      <c r="F54" s="16">
        <v>300</v>
      </c>
      <c r="G54" s="16">
        <v>9</v>
      </c>
      <c r="H54" s="16">
        <v>47</v>
      </c>
      <c r="I54" s="16">
        <v>12</v>
      </c>
      <c r="J54" s="16">
        <f t="shared" si="0"/>
        <v>564</v>
      </c>
      <c r="K54" s="118" t="s">
        <v>82</v>
      </c>
      <c r="L54" s="104"/>
      <c r="M54" s="105"/>
    </row>
    <row r="55" ht="23.25" customHeight="1" spans="1:13">
      <c r="A55" s="163">
        <v>51</v>
      </c>
      <c r="B55" s="166"/>
      <c r="C55" s="16" t="s">
        <v>128</v>
      </c>
      <c r="D55" s="16"/>
      <c r="E55" s="16" t="s">
        <v>129</v>
      </c>
      <c r="F55" s="16">
        <v>240</v>
      </c>
      <c r="G55" s="16">
        <v>2</v>
      </c>
      <c r="H55" s="16">
        <v>8</v>
      </c>
      <c r="I55" s="16">
        <v>12</v>
      </c>
      <c r="J55" s="16">
        <f t="shared" si="0"/>
        <v>96</v>
      </c>
      <c r="K55" s="21" t="s">
        <v>130</v>
      </c>
      <c r="L55" s="10"/>
      <c r="M55" s="84"/>
    </row>
    <row r="56" ht="38.1" customHeight="1" spans="1:13">
      <c r="A56" s="163">
        <v>52</v>
      </c>
      <c r="B56" s="180">
        <v>43312</v>
      </c>
      <c r="C56" s="76" t="s">
        <v>131</v>
      </c>
      <c r="D56" s="38"/>
      <c r="E56" s="16" t="s">
        <v>129</v>
      </c>
      <c r="F56" s="16">
        <v>401</v>
      </c>
      <c r="G56" s="16">
        <v>9</v>
      </c>
      <c r="H56" s="16">
        <v>70</v>
      </c>
      <c r="I56" s="16">
        <v>12</v>
      </c>
      <c r="J56" s="16">
        <f t="shared" si="0"/>
        <v>840</v>
      </c>
      <c r="K56" s="10" t="s">
        <v>82</v>
      </c>
      <c r="L56" s="10"/>
      <c r="M56" s="84"/>
    </row>
    <row r="57" ht="23.25" customHeight="1" spans="1:13">
      <c r="A57" s="163">
        <v>53</v>
      </c>
      <c r="B57" s="205"/>
      <c r="C57" s="206"/>
      <c r="D57" s="143"/>
      <c r="E57" s="205"/>
      <c r="F57" s="88">
        <f>SUM(F5:F56)</f>
        <v>16261</v>
      </c>
      <c r="G57" s="88"/>
      <c r="H57" s="88">
        <f>SUM(H5:H56)</f>
        <v>1317.5</v>
      </c>
      <c r="I57" s="88"/>
      <c r="J57" s="88">
        <f>SUM(J5:J56)</f>
        <v>15705</v>
      </c>
      <c r="K57" s="206"/>
      <c r="L57" s="214"/>
      <c r="M57" s="215"/>
    </row>
    <row r="58" ht="33" customHeight="1" spans="1:13">
      <c r="A58" s="181">
        <v>54</v>
      </c>
      <c r="B58" s="207" t="s">
        <v>132</v>
      </c>
      <c r="C58" s="208"/>
      <c r="D58" s="209"/>
      <c r="E58" s="210" t="s">
        <v>133</v>
      </c>
      <c r="F58" s="211"/>
      <c r="G58" s="212"/>
      <c r="H58" s="210" t="s">
        <v>134</v>
      </c>
      <c r="I58" s="211"/>
      <c r="J58" s="211"/>
      <c r="K58" s="211"/>
      <c r="L58" s="211"/>
      <c r="M58" s="216"/>
    </row>
  </sheetData>
  <mergeCells count="11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C24:D24"/>
    <mergeCell ref="C25:D25"/>
    <mergeCell ref="C26:D26"/>
    <mergeCell ref="C27:D27"/>
    <mergeCell ref="K27:M27"/>
    <mergeCell ref="C28:D28"/>
    <mergeCell ref="C29:D29"/>
    <mergeCell ref="C30:D30"/>
    <mergeCell ref="C31:D31"/>
    <mergeCell ref="C32:D32"/>
    <mergeCell ref="K32:M32"/>
    <mergeCell ref="C33:D33"/>
    <mergeCell ref="K33:M33"/>
    <mergeCell ref="K34:M34"/>
    <mergeCell ref="K35:M35"/>
    <mergeCell ref="C36:D36"/>
    <mergeCell ref="C37:D37"/>
    <mergeCell ref="C38:D38"/>
    <mergeCell ref="K38:M38"/>
    <mergeCell ref="C39:D39"/>
    <mergeCell ref="K39:M39"/>
    <mergeCell ref="C40:D40"/>
    <mergeCell ref="K40:M40"/>
    <mergeCell ref="C41:D41"/>
    <mergeCell ref="C42:D42"/>
    <mergeCell ref="C43:D43"/>
    <mergeCell ref="K43:M43"/>
    <mergeCell ref="C44:D44"/>
    <mergeCell ref="K44:M44"/>
    <mergeCell ref="C45:D45"/>
    <mergeCell ref="C46:D46"/>
    <mergeCell ref="C47:D47"/>
    <mergeCell ref="K47:M47"/>
    <mergeCell ref="C48:D48"/>
    <mergeCell ref="K48:M48"/>
    <mergeCell ref="C49:D49"/>
    <mergeCell ref="K49:M49"/>
    <mergeCell ref="C50:D50"/>
    <mergeCell ref="K50:M50"/>
    <mergeCell ref="C51:D51"/>
    <mergeCell ref="K51:M51"/>
    <mergeCell ref="C52:D52"/>
    <mergeCell ref="C53:D53"/>
    <mergeCell ref="C54:D54"/>
    <mergeCell ref="K54:M54"/>
    <mergeCell ref="K55:M55"/>
    <mergeCell ref="C56:D56"/>
    <mergeCell ref="K56:M56"/>
    <mergeCell ref="C57:D57"/>
    <mergeCell ref="K57:M57"/>
    <mergeCell ref="C58:D58"/>
    <mergeCell ref="E58:G58"/>
    <mergeCell ref="H58:M58"/>
    <mergeCell ref="B10:B11"/>
    <mergeCell ref="B12:B13"/>
    <mergeCell ref="B15:B16"/>
    <mergeCell ref="B17:B18"/>
    <mergeCell ref="B21:B22"/>
    <mergeCell ref="B23:B24"/>
    <mergeCell ref="B25:B26"/>
    <mergeCell ref="B28:B31"/>
    <mergeCell ref="B32:B33"/>
    <mergeCell ref="B35:B38"/>
    <mergeCell ref="B39:B40"/>
    <mergeCell ref="B41:B44"/>
    <mergeCell ref="B45:B47"/>
    <mergeCell ref="B48:B50"/>
    <mergeCell ref="B52:B55"/>
    <mergeCell ref="A1:M2"/>
    <mergeCell ref="K45:M46"/>
    <mergeCell ref="K41:M42"/>
    <mergeCell ref="K36:M37"/>
    <mergeCell ref="K28:M29"/>
    <mergeCell ref="K30:M31"/>
    <mergeCell ref="K52:M53"/>
    <mergeCell ref="K25:M26"/>
    <mergeCell ref="K23:M24"/>
  </mergeCells>
  <pageMargins left="0.707638888888889" right="0.707638888888889" top="0.747916666666667" bottom="0.747916666666667" header="0.313888888888889" footer="0.313888888888889"/>
  <pageSetup paperSize="9" scale="77" orientation="landscape"/>
  <headerFooter/>
  <rowBreaks count="1" manualBreakCount="1">
    <brk id="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933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182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216.1</v>
      </c>
      <c r="C5" s="14" t="s">
        <v>834</v>
      </c>
      <c r="D5" s="15"/>
      <c r="E5" s="16" t="s">
        <v>934</v>
      </c>
      <c r="F5" s="8">
        <v>608</v>
      </c>
      <c r="G5" s="8">
        <v>19</v>
      </c>
      <c r="H5" s="8">
        <v>162.5</v>
      </c>
      <c r="I5" s="8">
        <v>12</v>
      </c>
      <c r="J5" s="8">
        <f>I5*H5</f>
        <v>1950</v>
      </c>
      <c r="K5" s="14" t="s">
        <v>935</v>
      </c>
      <c r="L5" s="32"/>
      <c r="M5" s="15"/>
    </row>
    <row r="6" ht="57" customHeight="1" spans="1:13">
      <c r="A6" s="12">
        <v>2</v>
      </c>
      <c r="B6" s="13">
        <v>217.1</v>
      </c>
      <c r="C6" s="14" t="s">
        <v>936</v>
      </c>
      <c r="D6" s="15"/>
      <c r="E6" s="16" t="s">
        <v>886</v>
      </c>
      <c r="F6" s="8">
        <v>48</v>
      </c>
      <c r="G6" s="8">
        <v>20</v>
      </c>
      <c r="H6" s="8">
        <v>20</v>
      </c>
      <c r="I6" s="8">
        <v>10</v>
      </c>
      <c r="J6" s="8">
        <f t="shared" ref="J6:J34" si="0">I6*H6</f>
        <v>200</v>
      </c>
      <c r="K6" s="14" t="s">
        <v>937</v>
      </c>
      <c r="L6" s="32"/>
      <c r="M6" s="15"/>
    </row>
    <row r="7" ht="60" customHeight="1" spans="1:13">
      <c r="A7" s="12">
        <v>4</v>
      </c>
      <c r="B7" s="13">
        <v>218.1</v>
      </c>
      <c r="C7" s="14" t="s">
        <v>834</v>
      </c>
      <c r="D7" s="15"/>
      <c r="E7" s="16" t="s">
        <v>886</v>
      </c>
      <c r="F7" s="8">
        <v>608</v>
      </c>
      <c r="G7" s="8">
        <v>21</v>
      </c>
      <c r="H7" s="8">
        <v>139</v>
      </c>
      <c r="I7" s="8">
        <v>12</v>
      </c>
      <c r="J7" s="8">
        <f t="shared" si="0"/>
        <v>1668</v>
      </c>
      <c r="K7" s="14" t="s">
        <v>938</v>
      </c>
      <c r="L7" s="32"/>
      <c r="M7" s="15"/>
    </row>
    <row r="8" ht="54" customHeight="1" spans="1:13">
      <c r="A8" s="12">
        <v>5</v>
      </c>
      <c r="B8" s="13">
        <v>219.1</v>
      </c>
      <c r="C8" s="14" t="s">
        <v>834</v>
      </c>
      <c r="D8" s="15"/>
      <c r="E8" s="16" t="s">
        <v>886</v>
      </c>
      <c r="F8" s="8">
        <v>608</v>
      </c>
      <c r="G8" s="8">
        <v>16</v>
      </c>
      <c r="H8" s="8">
        <v>133.5</v>
      </c>
      <c r="I8" s="8">
        <v>12</v>
      </c>
      <c r="J8" s="8">
        <f t="shared" si="0"/>
        <v>1602</v>
      </c>
      <c r="K8" s="14" t="s">
        <v>939</v>
      </c>
      <c r="L8" s="32"/>
      <c r="M8" s="15"/>
    </row>
    <row r="9" ht="57" customHeight="1" spans="1:13">
      <c r="A9" s="12">
        <v>6</v>
      </c>
      <c r="B9" s="13">
        <v>220.1</v>
      </c>
      <c r="C9" s="14" t="s">
        <v>940</v>
      </c>
      <c r="D9" s="15"/>
      <c r="E9" s="16" t="s">
        <v>886</v>
      </c>
      <c r="F9" s="8" t="s">
        <v>941</v>
      </c>
      <c r="G9" s="8">
        <v>17</v>
      </c>
      <c r="H9" s="8">
        <v>136</v>
      </c>
      <c r="I9" s="8">
        <v>12</v>
      </c>
      <c r="J9" s="8">
        <f t="shared" si="0"/>
        <v>1632</v>
      </c>
      <c r="K9" s="14" t="s">
        <v>942</v>
      </c>
      <c r="L9" s="32"/>
      <c r="M9" s="15"/>
    </row>
    <row r="10" ht="62" customHeight="1" spans="1:13">
      <c r="A10" s="12">
        <v>7</v>
      </c>
      <c r="B10" s="13">
        <v>221.1</v>
      </c>
      <c r="C10" s="14" t="s">
        <v>697</v>
      </c>
      <c r="D10" s="15"/>
      <c r="E10" s="16" t="s">
        <v>886</v>
      </c>
      <c r="F10" s="8" t="s">
        <v>943</v>
      </c>
      <c r="G10" s="8">
        <v>17</v>
      </c>
      <c r="H10" s="8">
        <v>171</v>
      </c>
      <c r="I10" s="8">
        <v>12</v>
      </c>
      <c r="J10" s="8">
        <f t="shared" si="0"/>
        <v>2052</v>
      </c>
      <c r="K10" s="14" t="s">
        <v>942</v>
      </c>
      <c r="L10" s="32"/>
      <c r="M10" s="15"/>
    </row>
    <row r="11" ht="57" customHeight="1" spans="1:13">
      <c r="A11" s="12">
        <v>8</v>
      </c>
      <c r="B11" s="13">
        <v>222.1</v>
      </c>
      <c r="C11" s="14" t="s">
        <v>944</v>
      </c>
      <c r="D11" s="15"/>
      <c r="E11" s="16" t="s">
        <v>886</v>
      </c>
      <c r="F11" s="8" t="s">
        <v>945</v>
      </c>
      <c r="G11" s="8">
        <v>16</v>
      </c>
      <c r="H11" s="8">
        <v>160</v>
      </c>
      <c r="I11" s="8">
        <v>12</v>
      </c>
      <c r="J11" s="8">
        <f t="shared" si="0"/>
        <v>1920</v>
      </c>
      <c r="K11" s="14" t="s">
        <v>946</v>
      </c>
      <c r="L11" s="32"/>
      <c r="M11" s="15"/>
    </row>
    <row r="12" ht="56" customHeight="1" spans="1:13">
      <c r="A12" s="12">
        <v>9</v>
      </c>
      <c r="B12" s="13">
        <v>223.1</v>
      </c>
      <c r="C12" s="14" t="s">
        <v>800</v>
      </c>
      <c r="D12" s="15"/>
      <c r="E12" s="16" t="s">
        <v>886</v>
      </c>
      <c r="F12" s="8" t="s">
        <v>947</v>
      </c>
      <c r="G12" s="8">
        <v>19</v>
      </c>
      <c r="H12" s="8">
        <v>154</v>
      </c>
      <c r="I12" s="8">
        <v>12</v>
      </c>
      <c r="J12" s="8">
        <f t="shared" si="0"/>
        <v>1848</v>
      </c>
      <c r="K12" s="14" t="s">
        <v>948</v>
      </c>
      <c r="L12" s="32"/>
      <c r="M12" s="15"/>
    </row>
    <row r="13" ht="59" customHeight="1" spans="1:13">
      <c r="A13" s="12">
        <v>10</v>
      </c>
      <c r="B13" s="13">
        <v>224.1</v>
      </c>
      <c r="C13" s="14" t="s">
        <v>834</v>
      </c>
      <c r="D13" s="15"/>
      <c r="E13" s="16" t="s">
        <v>886</v>
      </c>
      <c r="F13" s="8">
        <v>800</v>
      </c>
      <c r="G13" s="8">
        <v>19</v>
      </c>
      <c r="H13" s="8">
        <v>152</v>
      </c>
      <c r="I13" s="8">
        <v>12</v>
      </c>
      <c r="J13" s="8">
        <f t="shared" si="0"/>
        <v>1824</v>
      </c>
      <c r="K13" s="14" t="s">
        <v>948</v>
      </c>
      <c r="L13" s="32"/>
      <c r="M13" s="15"/>
    </row>
    <row r="14" ht="65" customHeight="1" spans="1:13">
      <c r="A14" s="12">
        <v>11</v>
      </c>
      <c r="B14" s="13">
        <v>225.1</v>
      </c>
      <c r="C14" s="14" t="s">
        <v>949</v>
      </c>
      <c r="D14" s="15"/>
      <c r="E14" s="16" t="s">
        <v>886</v>
      </c>
      <c r="F14" s="8">
        <v>576</v>
      </c>
      <c r="G14" s="8">
        <v>18</v>
      </c>
      <c r="H14" s="8">
        <v>94</v>
      </c>
      <c r="I14" s="8">
        <v>12</v>
      </c>
      <c r="J14" s="8">
        <f t="shared" si="0"/>
        <v>1128</v>
      </c>
      <c r="K14" s="14" t="s">
        <v>950</v>
      </c>
      <c r="L14" s="32"/>
      <c r="M14" s="15"/>
    </row>
    <row r="15" ht="57" customHeight="1" spans="1:13">
      <c r="A15" s="12">
        <v>12</v>
      </c>
      <c r="B15" s="13">
        <v>226.1</v>
      </c>
      <c r="C15" s="14" t="s">
        <v>951</v>
      </c>
      <c r="D15" s="15"/>
      <c r="E15" s="16" t="s">
        <v>886</v>
      </c>
      <c r="F15" s="8" t="s">
        <v>952</v>
      </c>
      <c r="G15" s="8">
        <v>18</v>
      </c>
      <c r="H15" s="8">
        <v>176.5</v>
      </c>
      <c r="I15" s="8">
        <v>12</v>
      </c>
      <c r="J15" s="8">
        <f t="shared" si="0"/>
        <v>2118</v>
      </c>
      <c r="K15" s="14" t="s">
        <v>950</v>
      </c>
      <c r="L15" s="32"/>
      <c r="M15" s="15"/>
    </row>
    <row r="16" ht="57" customHeight="1" spans="1:13">
      <c r="A16" s="12">
        <v>13</v>
      </c>
      <c r="B16" s="13">
        <v>227.1</v>
      </c>
      <c r="C16" s="14" t="s">
        <v>953</v>
      </c>
      <c r="D16" s="15"/>
      <c r="E16" s="16" t="s">
        <v>886</v>
      </c>
      <c r="F16" s="8" t="s">
        <v>954</v>
      </c>
      <c r="G16" s="8">
        <v>18</v>
      </c>
      <c r="H16" s="8">
        <v>197.5</v>
      </c>
      <c r="I16" s="8">
        <v>12</v>
      </c>
      <c r="J16" s="8">
        <f t="shared" si="0"/>
        <v>2370</v>
      </c>
      <c r="K16" s="14" t="s">
        <v>955</v>
      </c>
      <c r="L16" s="32"/>
      <c r="M16" s="15"/>
    </row>
    <row r="17" ht="54" customHeight="1" spans="1:13">
      <c r="A17" s="12">
        <v>14</v>
      </c>
      <c r="B17" s="13">
        <v>228.1</v>
      </c>
      <c r="C17" s="14" t="s">
        <v>709</v>
      </c>
      <c r="D17" s="15"/>
      <c r="E17" s="16" t="s">
        <v>886</v>
      </c>
      <c r="F17" s="8" t="s">
        <v>956</v>
      </c>
      <c r="G17" s="8">
        <v>18</v>
      </c>
      <c r="H17" s="8">
        <v>206.5</v>
      </c>
      <c r="I17" s="8">
        <v>12</v>
      </c>
      <c r="J17" s="8">
        <f t="shared" si="0"/>
        <v>2478</v>
      </c>
      <c r="K17" s="14" t="s">
        <v>957</v>
      </c>
      <c r="L17" s="32"/>
      <c r="M17" s="15"/>
    </row>
    <row r="18" ht="54" customHeight="1" spans="1:13">
      <c r="A18" s="12">
        <v>15</v>
      </c>
      <c r="B18" s="13">
        <v>229.1</v>
      </c>
      <c r="C18" s="14" t="s">
        <v>958</v>
      </c>
      <c r="D18" s="15"/>
      <c r="E18" s="16" t="s">
        <v>886</v>
      </c>
      <c r="F18" s="8" t="s">
        <v>959</v>
      </c>
      <c r="G18" s="8">
        <v>19</v>
      </c>
      <c r="H18" s="8">
        <v>221.5</v>
      </c>
      <c r="I18" s="8">
        <v>12</v>
      </c>
      <c r="J18" s="8">
        <f t="shared" si="0"/>
        <v>2658</v>
      </c>
      <c r="K18" s="14" t="s">
        <v>955</v>
      </c>
      <c r="L18" s="32"/>
      <c r="M18" s="15"/>
    </row>
    <row r="19" ht="54" customHeight="1" spans="1:13">
      <c r="A19" s="12">
        <v>16</v>
      </c>
      <c r="B19" s="13">
        <v>230.1</v>
      </c>
      <c r="C19" s="14" t="s">
        <v>709</v>
      </c>
      <c r="D19" s="15"/>
      <c r="E19" s="16" t="s">
        <v>886</v>
      </c>
      <c r="F19" s="8" t="s">
        <v>960</v>
      </c>
      <c r="G19" s="8">
        <v>18</v>
      </c>
      <c r="H19" s="8">
        <v>198.5</v>
      </c>
      <c r="I19" s="8">
        <v>12</v>
      </c>
      <c r="J19" s="8">
        <f t="shared" si="0"/>
        <v>2382</v>
      </c>
      <c r="K19" s="14" t="s">
        <v>961</v>
      </c>
      <c r="L19" s="32"/>
      <c r="M19" s="15"/>
    </row>
    <row r="20" ht="42" customHeight="1" spans="1:13">
      <c r="A20" s="12">
        <v>17</v>
      </c>
      <c r="B20" s="13">
        <v>231.1</v>
      </c>
      <c r="C20" s="14" t="s">
        <v>962</v>
      </c>
      <c r="D20" s="15"/>
      <c r="E20" s="16" t="s">
        <v>886</v>
      </c>
      <c r="F20" s="16">
        <v>640</v>
      </c>
      <c r="G20" s="8">
        <v>18</v>
      </c>
      <c r="H20" s="8">
        <v>149</v>
      </c>
      <c r="I20" s="8">
        <v>12</v>
      </c>
      <c r="J20" s="8">
        <f t="shared" si="0"/>
        <v>1788</v>
      </c>
      <c r="K20" s="14" t="s">
        <v>961</v>
      </c>
      <c r="L20" s="32"/>
      <c r="M20" s="15"/>
    </row>
    <row r="21" ht="40.5" customHeight="1" spans="1:13">
      <c r="A21" s="12">
        <v>18</v>
      </c>
      <c r="B21" s="13">
        <v>232.1</v>
      </c>
      <c r="C21" s="14" t="s">
        <v>840</v>
      </c>
      <c r="D21" s="15"/>
      <c r="E21" s="16" t="s">
        <v>886</v>
      </c>
      <c r="F21" s="8" t="s">
        <v>963</v>
      </c>
      <c r="G21" s="8">
        <v>18</v>
      </c>
      <c r="H21" s="8">
        <v>173.5</v>
      </c>
      <c r="I21" s="8">
        <v>12</v>
      </c>
      <c r="J21" s="8">
        <f t="shared" si="0"/>
        <v>2082</v>
      </c>
      <c r="K21" s="14" t="s">
        <v>961</v>
      </c>
      <c r="L21" s="32"/>
      <c r="M21" s="15"/>
    </row>
    <row r="22" ht="54" customHeight="1" spans="1:13">
      <c r="A22" s="12">
        <v>19</v>
      </c>
      <c r="B22" s="13">
        <v>233.1</v>
      </c>
      <c r="C22" s="14" t="s">
        <v>840</v>
      </c>
      <c r="D22" s="15"/>
      <c r="E22" s="16" t="s">
        <v>886</v>
      </c>
      <c r="F22" s="16" t="s">
        <v>964</v>
      </c>
      <c r="G22" s="8">
        <v>18</v>
      </c>
      <c r="H22" s="8">
        <v>144</v>
      </c>
      <c r="I22" s="8">
        <v>12</v>
      </c>
      <c r="J22" s="8">
        <f t="shared" si="0"/>
        <v>1728</v>
      </c>
      <c r="K22" s="14" t="s">
        <v>961</v>
      </c>
      <c r="L22" s="32"/>
      <c r="M22" s="15"/>
    </row>
    <row r="23" ht="53" customHeight="1" spans="1:13">
      <c r="A23" s="12">
        <v>24</v>
      </c>
      <c r="B23" s="13">
        <v>234.1</v>
      </c>
      <c r="C23" s="14" t="s">
        <v>965</v>
      </c>
      <c r="D23" s="15"/>
      <c r="E23" s="16" t="s">
        <v>886</v>
      </c>
      <c r="F23" s="8" t="s">
        <v>966</v>
      </c>
      <c r="G23" s="8">
        <v>18</v>
      </c>
      <c r="H23" s="8">
        <v>175</v>
      </c>
      <c r="I23" s="8">
        <v>12</v>
      </c>
      <c r="J23" s="8">
        <f t="shared" si="0"/>
        <v>2100</v>
      </c>
      <c r="K23" s="14" t="s">
        <v>961</v>
      </c>
      <c r="L23" s="32"/>
      <c r="M23" s="15"/>
    </row>
    <row r="24" ht="48" customHeight="1" spans="1:13">
      <c r="A24" s="17">
        <v>25</v>
      </c>
      <c r="B24" s="13">
        <v>235.1</v>
      </c>
      <c r="C24" s="14" t="s">
        <v>965</v>
      </c>
      <c r="D24" s="15"/>
      <c r="E24" s="16" t="s">
        <v>886</v>
      </c>
      <c r="F24" s="16" t="s">
        <v>967</v>
      </c>
      <c r="G24" s="8">
        <v>18</v>
      </c>
      <c r="H24" s="8">
        <v>208.5</v>
      </c>
      <c r="I24" s="8">
        <v>12</v>
      </c>
      <c r="J24" s="8">
        <f t="shared" si="0"/>
        <v>2502</v>
      </c>
      <c r="K24" s="14" t="s">
        <v>961</v>
      </c>
      <c r="L24" s="32"/>
      <c r="M24" s="15"/>
    </row>
    <row r="25" ht="46" customHeight="1" spans="1:13">
      <c r="A25" s="12">
        <v>26</v>
      </c>
      <c r="B25" s="13">
        <v>236.1</v>
      </c>
      <c r="C25" s="14" t="s">
        <v>968</v>
      </c>
      <c r="D25" s="15"/>
      <c r="E25" s="16" t="s">
        <v>886</v>
      </c>
      <c r="F25" s="16" t="s">
        <v>969</v>
      </c>
      <c r="G25" s="8">
        <v>18</v>
      </c>
      <c r="H25" s="8">
        <v>133</v>
      </c>
      <c r="I25" s="8">
        <v>12</v>
      </c>
      <c r="J25" s="8">
        <f t="shared" si="0"/>
        <v>1596</v>
      </c>
      <c r="K25" s="14" t="s">
        <v>961</v>
      </c>
      <c r="L25" s="32"/>
      <c r="M25" s="15"/>
    </row>
    <row r="26" ht="55" customHeight="1" spans="1:13">
      <c r="A26" s="17">
        <v>27</v>
      </c>
      <c r="B26" s="13">
        <v>237.1</v>
      </c>
      <c r="C26" s="14" t="s">
        <v>958</v>
      </c>
      <c r="D26" s="15"/>
      <c r="E26" s="16" t="s">
        <v>886</v>
      </c>
      <c r="F26" s="16" t="s">
        <v>970</v>
      </c>
      <c r="G26" s="8">
        <v>18</v>
      </c>
      <c r="H26" s="8">
        <v>205</v>
      </c>
      <c r="I26" s="8">
        <v>12</v>
      </c>
      <c r="J26" s="8">
        <f t="shared" si="0"/>
        <v>2460</v>
      </c>
      <c r="K26" s="14" t="s">
        <v>961</v>
      </c>
      <c r="L26" s="32"/>
      <c r="M26" s="15"/>
    </row>
    <row r="27" ht="63" customHeight="1" spans="1:13">
      <c r="A27" s="12">
        <v>28</v>
      </c>
      <c r="B27" s="13">
        <v>238.1</v>
      </c>
      <c r="C27" s="14" t="s">
        <v>971</v>
      </c>
      <c r="D27" s="15"/>
      <c r="E27" s="16" t="s">
        <v>886</v>
      </c>
      <c r="F27" s="16" t="s">
        <v>972</v>
      </c>
      <c r="G27" s="8">
        <v>18</v>
      </c>
      <c r="H27" s="8">
        <v>175</v>
      </c>
      <c r="I27" s="8">
        <v>12</v>
      </c>
      <c r="J27" s="8">
        <f t="shared" si="0"/>
        <v>2100</v>
      </c>
      <c r="K27" s="14" t="s">
        <v>961</v>
      </c>
      <c r="L27" s="32"/>
      <c r="M27" s="15"/>
    </row>
    <row r="28" ht="57" customHeight="1" spans="1:13">
      <c r="A28" s="17">
        <v>29</v>
      </c>
      <c r="B28" s="13">
        <v>239.1</v>
      </c>
      <c r="C28" s="14" t="s">
        <v>973</v>
      </c>
      <c r="D28" s="15"/>
      <c r="E28" s="16" t="s">
        <v>886</v>
      </c>
      <c r="F28" s="16" t="s">
        <v>974</v>
      </c>
      <c r="G28" s="8">
        <v>17</v>
      </c>
      <c r="H28" s="8">
        <v>161.5</v>
      </c>
      <c r="I28" s="8">
        <v>12</v>
      </c>
      <c r="J28" s="8">
        <f t="shared" si="0"/>
        <v>1938</v>
      </c>
      <c r="K28" s="14" t="s">
        <v>975</v>
      </c>
      <c r="L28" s="32"/>
      <c r="M28" s="15"/>
    </row>
    <row r="29" ht="42" customHeight="1" spans="1:14">
      <c r="A29" s="12">
        <v>30</v>
      </c>
      <c r="B29" s="13">
        <v>240.1</v>
      </c>
      <c r="C29" s="14" t="s">
        <v>958</v>
      </c>
      <c r="D29" s="15"/>
      <c r="E29" s="16" t="s">
        <v>886</v>
      </c>
      <c r="F29" s="16" t="s">
        <v>976</v>
      </c>
      <c r="G29" s="8">
        <v>17</v>
      </c>
      <c r="H29" s="8">
        <v>122</v>
      </c>
      <c r="I29" s="8">
        <v>12</v>
      </c>
      <c r="J29" s="8">
        <f t="shared" si="0"/>
        <v>1464</v>
      </c>
      <c r="K29" s="14" t="s">
        <v>975</v>
      </c>
      <c r="L29" s="32"/>
      <c r="M29" s="15"/>
      <c r="N29" s="33"/>
    </row>
    <row r="30" ht="56" customHeight="1" spans="1:13">
      <c r="A30" s="17">
        <v>31</v>
      </c>
      <c r="B30" s="13">
        <v>241.1</v>
      </c>
      <c r="C30" s="14" t="s">
        <v>977</v>
      </c>
      <c r="D30" s="15"/>
      <c r="E30" s="16" t="s">
        <v>886</v>
      </c>
      <c r="F30" s="16" t="s">
        <v>978</v>
      </c>
      <c r="G30" s="8">
        <v>18</v>
      </c>
      <c r="H30" s="8">
        <v>207.5</v>
      </c>
      <c r="I30" s="8">
        <v>12</v>
      </c>
      <c r="J30" s="8">
        <f t="shared" si="0"/>
        <v>2490</v>
      </c>
      <c r="K30" s="14" t="s">
        <v>961</v>
      </c>
      <c r="L30" s="32"/>
      <c r="M30" s="15"/>
    </row>
    <row r="31" ht="55" customHeight="1" spans="1:13">
      <c r="A31" s="17">
        <v>32</v>
      </c>
      <c r="B31" s="13">
        <v>242.1</v>
      </c>
      <c r="C31" s="14" t="s">
        <v>977</v>
      </c>
      <c r="D31" s="15"/>
      <c r="E31" s="16" t="s">
        <v>886</v>
      </c>
      <c r="F31" s="16" t="s">
        <v>979</v>
      </c>
      <c r="G31" s="8">
        <v>18</v>
      </c>
      <c r="H31" s="8">
        <v>203.5</v>
      </c>
      <c r="I31" s="8">
        <v>12</v>
      </c>
      <c r="J31" s="8">
        <f t="shared" si="0"/>
        <v>2442</v>
      </c>
      <c r="K31" s="14" t="s">
        <v>961</v>
      </c>
      <c r="L31" s="32"/>
      <c r="M31" s="15"/>
    </row>
    <row r="32" ht="55" customHeight="1" spans="1:13">
      <c r="A32" s="17">
        <v>33</v>
      </c>
      <c r="B32" s="13">
        <v>243.1</v>
      </c>
      <c r="C32" s="14" t="s">
        <v>856</v>
      </c>
      <c r="D32" s="15"/>
      <c r="E32" s="16" t="s">
        <v>886</v>
      </c>
      <c r="F32" s="16" t="s">
        <v>980</v>
      </c>
      <c r="G32" s="8">
        <v>17</v>
      </c>
      <c r="H32" s="8">
        <v>178.5</v>
      </c>
      <c r="I32" s="8">
        <v>12</v>
      </c>
      <c r="J32" s="8">
        <f t="shared" si="0"/>
        <v>2142</v>
      </c>
      <c r="K32" s="14" t="s">
        <v>961</v>
      </c>
      <c r="L32" s="32"/>
      <c r="M32" s="15"/>
    </row>
    <row r="33" ht="51" customHeight="1" spans="1:13">
      <c r="A33" s="17">
        <v>34</v>
      </c>
      <c r="B33" s="13">
        <v>244.1</v>
      </c>
      <c r="C33" s="14" t="s">
        <v>981</v>
      </c>
      <c r="D33" s="15"/>
      <c r="E33" s="16" t="s">
        <v>886</v>
      </c>
      <c r="F33" s="16" t="s">
        <v>982</v>
      </c>
      <c r="G33" s="8">
        <v>18</v>
      </c>
      <c r="H33" s="8">
        <v>178.5</v>
      </c>
      <c r="I33" s="8">
        <v>12</v>
      </c>
      <c r="J33" s="8">
        <f t="shared" si="0"/>
        <v>2142</v>
      </c>
      <c r="K33" s="14" t="s">
        <v>961</v>
      </c>
      <c r="L33" s="32"/>
      <c r="M33" s="15"/>
    </row>
    <row r="34" ht="33.75" customHeight="1" spans="1:13">
      <c r="A34" s="12"/>
      <c r="B34" s="18" t="s">
        <v>74</v>
      </c>
      <c r="C34" s="14"/>
      <c r="D34" s="15"/>
      <c r="E34" s="19"/>
      <c r="F34" s="8">
        <f t="shared" ref="F34:J34" si="1">SUM(F5:F31)</f>
        <v>3888</v>
      </c>
      <c r="G34" s="8"/>
      <c r="H34" s="8">
        <f t="shared" si="1"/>
        <v>4380</v>
      </c>
      <c r="I34" s="8"/>
      <c r="J34" s="8">
        <f t="shared" si="0"/>
        <v>0</v>
      </c>
      <c r="K34" s="10"/>
      <c r="L34" s="10"/>
      <c r="M34" s="10"/>
    </row>
    <row r="35" ht="40.5" customHeight="1" spans="1:13">
      <c r="A35" s="12">
        <v>40</v>
      </c>
      <c r="B35" s="20" t="s">
        <v>132</v>
      </c>
      <c r="C35" s="21"/>
      <c r="D35" s="21"/>
      <c r="E35" s="22" t="s">
        <v>133</v>
      </c>
      <c r="F35" s="23"/>
      <c r="G35" s="24"/>
      <c r="H35" s="22" t="s">
        <v>134</v>
      </c>
      <c r="I35" s="23"/>
      <c r="J35" s="8"/>
      <c r="K35" s="23"/>
      <c r="L35" s="23"/>
      <c r="M35" s="34"/>
    </row>
    <row r="36" customFormat="1" spans="3:10">
      <c r="C36" s="25"/>
      <c r="D36" s="25"/>
      <c r="J36" s="35"/>
    </row>
    <row r="37" customFormat="1" ht="14.25" spans="3:10">
      <c r="C37" s="26"/>
      <c r="D37" s="26"/>
      <c r="J37" s="35"/>
    </row>
    <row r="38" spans="10:10">
      <c r="J38" s="35"/>
    </row>
    <row r="39" spans="10:10">
      <c r="J39" s="35"/>
    </row>
    <row r="40" spans="10:10">
      <c r="J40" s="35"/>
    </row>
    <row r="41" spans="10:10">
      <c r="J41" s="35"/>
    </row>
    <row r="42" spans="10:10">
      <c r="J42" s="35"/>
    </row>
    <row r="43" spans="10:10">
      <c r="J43" s="35"/>
    </row>
    <row r="44" spans="10:10">
      <c r="J44" s="35"/>
    </row>
    <row r="45" spans="10:10">
      <c r="J45" s="35"/>
    </row>
    <row r="46" spans="10:10">
      <c r="J46" s="35"/>
    </row>
    <row r="47" spans="10:10">
      <c r="J47" s="35"/>
    </row>
    <row r="48" spans="10:10">
      <c r="J48" s="35"/>
    </row>
    <row r="49" spans="10:10">
      <c r="J49" s="35"/>
    </row>
    <row r="50" spans="10:10">
      <c r="J50" s="35"/>
    </row>
    <row r="51" spans="10:10">
      <c r="J51" s="35"/>
    </row>
    <row r="52" spans="10:10">
      <c r="J52" s="35"/>
    </row>
    <row r="53" spans="10:10">
      <c r="J53" s="35"/>
    </row>
    <row r="54" spans="10:10">
      <c r="J54" s="35"/>
    </row>
    <row r="55" spans="10:10">
      <c r="J55" s="35"/>
    </row>
    <row r="56" spans="10:10">
      <c r="J56" s="35"/>
    </row>
    <row r="57" spans="10:10">
      <c r="J57" s="35"/>
    </row>
    <row r="58" spans="10:10">
      <c r="J58" s="35"/>
    </row>
    <row r="59" spans="10:10">
      <c r="J59" s="35"/>
    </row>
    <row r="60" spans="10:10">
      <c r="J60" s="35"/>
    </row>
    <row r="61" spans="10:10">
      <c r="J61" s="30"/>
    </row>
  </sheetData>
  <mergeCells count="6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C36:D36"/>
    <mergeCell ref="A1:M2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983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318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245.1</v>
      </c>
      <c r="C5" s="14" t="s">
        <v>654</v>
      </c>
      <c r="D5" s="15"/>
      <c r="E5" s="16" t="s">
        <v>886</v>
      </c>
      <c r="F5" s="8">
        <v>80</v>
      </c>
      <c r="G5" s="8">
        <v>7</v>
      </c>
      <c r="H5" s="8">
        <v>56</v>
      </c>
      <c r="I5" s="8">
        <v>12</v>
      </c>
      <c r="J5" s="8">
        <f>I5*H5</f>
        <v>672</v>
      </c>
      <c r="K5" s="14" t="s">
        <v>984</v>
      </c>
      <c r="L5" s="32"/>
      <c r="M5" s="15"/>
    </row>
    <row r="6" ht="38.25" customHeight="1" spans="1:13">
      <c r="A6" s="12">
        <v>2</v>
      </c>
      <c r="B6" s="13">
        <v>246.1</v>
      </c>
      <c r="C6" s="14" t="s">
        <v>985</v>
      </c>
      <c r="D6" s="15"/>
      <c r="E6" s="16" t="s">
        <v>886</v>
      </c>
      <c r="F6" s="8">
        <v>264</v>
      </c>
      <c r="G6" s="8">
        <v>8</v>
      </c>
      <c r="H6" s="8">
        <v>32</v>
      </c>
      <c r="I6" s="8">
        <v>12</v>
      </c>
      <c r="J6" s="8">
        <f t="shared" ref="J6:J32" si="0">I6*H6</f>
        <v>384</v>
      </c>
      <c r="K6" s="14" t="s">
        <v>986</v>
      </c>
      <c r="L6" s="32"/>
      <c r="M6" s="15"/>
    </row>
    <row r="7" ht="39" customHeight="1" spans="1:13">
      <c r="A7" s="12">
        <v>4</v>
      </c>
      <c r="B7" s="13">
        <v>247.1</v>
      </c>
      <c r="C7" s="14" t="s">
        <v>911</v>
      </c>
      <c r="D7" s="15"/>
      <c r="E7" s="16" t="s">
        <v>886</v>
      </c>
      <c r="F7" s="8">
        <v>186</v>
      </c>
      <c r="G7" s="8">
        <v>8</v>
      </c>
      <c r="H7" s="8">
        <v>32</v>
      </c>
      <c r="I7" s="8">
        <v>12</v>
      </c>
      <c r="J7" s="8">
        <f t="shared" si="0"/>
        <v>384</v>
      </c>
      <c r="K7" s="14" t="s">
        <v>986</v>
      </c>
      <c r="L7" s="32"/>
      <c r="M7" s="15"/>
    </row>
    <row r="8" ht="38.25" customHeight="1" spans="1:13">
      <c r="A8" s="12">
        <v>5</v>
      </c>
      <c r="B8" s="13">
        <v>248.1</v>
      </c>
      <c r="C8" s="14" t="s">
        <v>987</v>
      </c>
      <c r="D8" s="15"/>
      <c r="E8" s="16" t="s">
        <v>886</v>
      </c>
      <c r="F8" s="8">
        <v>158</v>
      </c>
      <c r="G8" s="8">
        <v>9</v>
      </c>
      <c r="H8" s="8">
        <v>54</v>
      </c>
      <c r="I8" s="8">
        <v>12</v>
      </c>
      <c r="J8" s="8">
        <f t="shared" si="0"/>
        <v>648</v>
      </c>
      <c r="K8" s="14" t="s">
        <v>988</v>
      </c>
      <c r="L8" s="32"/>
      <c r="M8" s="15"/>
    </row>
    <row r="9" ht="39.75" customHeight="1" spans="1:13">
      <c r="A9" s="12">
        <v>6</v>
      </c>
      <c r="B9" s="13">
        <v>249.1</v>
      </c>
      <c r="C9" s="14" t="s">
        <v>987</v>
      </c>
      <c r="D9" s="15"/>
      <c r="E9" s="16" t="s">
        <v>886</v>
      </c>
      <c r="F9" s="8">
        <v>132</v>
      </c>
      <c r="G9" s="8">
        <v>10</v>
      </c>
      <c r="H9" s="8">
        <v>75</v>
      </c>
      <c r="I9" s="8">
        <v>12</v>
      </c>
      <c r="J9" s="8">
        <f t="shared" si="0"/>
        <v>900</v>
      </c>
      <c r="K9" s="14" t="s">
        <v>989</v>
      </c>
      <c r="L9" s="32"/>
      <c r="M9" s="15"/>
    </row>
    <row r="10" ht="42" customHeight="1" spans="1:13">
      <c r="A10" s="12">
        <v>7</v>
      </c>
      <c r="B10" s="13">
        <v>250.1</v>
      </c>
      <c r="C10" s="14" t="s">
        <v>990</v>
      </c>
      <c r="D10" s="15"/>
      <c r="E10" s="16" t="s">
        <v>886</v>
      </c>
      <c r="F10" s="8">
        <v>320</v>
      </c>
      <c r="G10" s="8">
        <v>10</v>
      </c>
      <c r="H10" s="8">
        <v>70</v>
      </c>
      <c r="I10" s="8">
        <v>12</v>
      </c>
      <c r="J10" s="8">
        <f t="shared" si="0"/>
        <v>840</v>
      </c>
      <c r="K10" s="14" t="s">
        <v>989</v>
      </c>
      <c r="L10" s="32"/>
      <c r="M10" s="15"/>
    </row>
    <row r="11" ht="42" customHeight="1" spans="1:13">
      <c r="A11" s="12">
        <v>8</v>
      </c>
      <c r="B11" s="13">
        <v>252.1</v>
      </c>
      <c r="C11" s="14" t="s">
        <v>991</v>
      </c>
      <c r="D11" s="15"/>
      <c r="E11" s="16" t="s">
        <v>886</v>
      </c>
      <c r="F11" s="8">
        <v>180</v>
      </c>
      <c r="G11" s="8">
        <v>11</v>
      </c>
      <c r="H11" s="8">
        <v>44</v>
      </c>
      <c r="I11" s="8">
        <v>12</v>
      </c>
      <c r="J11" s="8">
        <f t="shared" si="0"/>
        <v>528</v>
      </c>
      <c r="K11" s="14" t="s">
        <v>992</v>
      </c>
      <c r="L11" s="32"/>
      <c r="M11" s="15"/>
    </row>
    <row r="12" ht="39" customHeight="1" spans="1:13">
      <c r="A12" s="12">
        <v>9</v>
      </c>
      <c r="B12" s="13">
        <v>253.1</v>
      </c>
      <c r="C12" s="14" t="s">
        <v>993</v>
      </c>
      <c r="D12" s="15"/>
      <c r="E12" s="16" t="s">
        <v>886</v>
      </c>
      <c r="F12" s="8">
        <v>240</v>
      </c>
      <c r="G12" s="8">
        <v>10</v>
      </c>
      <c r="H12" s="8">
        <v>50</v>
      </c>
      <c r="I12" s="8">
        <v>12</v>
      </c>
      <c r="J12" s="8">
        <f t="shared" si="0"/>
        <v>600</v>
      </c>
      <c r="K12" s="14" t="s">
        <v>994</v>
      </c>
      <c r="L12" s="32"/>
      <c r="M12" s="15"/>
    </row>
    <row r="13" ht="39" customHeight="1" spans="1:13">
      <c r="A13" s="12">
        <v>10</v>
      </c>
      <c r="B13" s="13">
        <v>254.1</v>
      </c>
      <c r="C13" s="14" t="s">
        <v>925</v>
      </c>
      <c r="D13" s="15"/>
      <c r="E13" s="16" t="s">
        <v>886</v>
      </c>
      <c r="F13" s="8">
        <v>180</v>
      </c>
      <c r="G13" s="8">
        <v>11</v>
      </c>
      <c r="H13" s="8">
        <v>27.5</v>
      </c>
      <c r="I13" s="8">
        <v>12</v>
      </c>
      <c r="J13" s="8">
        <f t="shared" si="0"/>
        <v>330</v>
      </c>
      <c r="K13" s="14" t="s">
        <v>995</v>
      </c>
      <c r="L13" s="32"/>
      <c r="M13" s="15"/>
    </row>
    <row r="14" ht="37.5" customHeight="1" spans="1:13">
      <c r="A14" s="12">
        <v>11</v>
      </c>
      <c r="B14" s="13">
        <v>255.1</v>
      </c>
      <c r="C14" s="14" t="s">
        <v>996</v>
      </c>
      <c r="D14" s="15"/>
      <c r="E14" s="16" t="s">
        <v>886</v>
      </c>
      <c r="F14" s="8">
        <v>260</v>
      </c>
      <c r="G14" s="8">
        <v>11</v>
      </c>
      <c r="H14" s="8">
        <v>55</v>
      </c>
      <c r="I14" s="8">
        <v>12</v>
      </c>
      <c r="J14" s="8">
        <f t="shared" si="0"/>
        <v>660</v>
      </c>
      <c r="K14" s="14" t="s">
        <v>995</v>
      </c>
      <c r="L14" s="32"/>
      <c r="M14" s="15"/>
    </row>
    <row r="15" ht="37.5" customHeight="1" spans="1:13">
      <c r="A15" s="12">
        <v>12</v>
      </c>
      <c r="B15" s="13">
        <v>258.1</v>
      </c>
      <c r="C15" s="14" t="s">
        <v>997</v>
      </c>
      <c r="D15" s="15"/>
      <c r="E15" s="16" t="s">
        <v>886</v>
      </c>
      <c r="F15" s="8">
        <v>260</v>
      </c>
      <c r="G15" s="8">
        <v>9</v>
      </c>
      <c r="H15" s="8">
        <v>63</v>
      </c>
      <c r="I15" s="8">
        <v>12</v>
      </c>
      <c r="J15" s="8">
        <f t="shared" si="0"/>
        <v>756</v>
      </c>
      <c r="K15" s="14" t="s">
        <v>998</v>
      </c>
      <c r="L15" s="32"/>
      <c r="M15" s="15"/>
    </row>
    <row r="16" ht="42" customHeight="1" spans="1:13">
      <c r="A16" s="12">
        <v>13</v>
      </c>
      <c r="B16" s="13">
        <v>259.1</v>
      </c>
      <c r="C16" s="14" t="s">
        <v>997</v>
      </c>
      <c r="D16" s="15"/>
      <c r="E16" s="16" t="s">
        <v>886</v>
      </c>
      <c r="F16" s="8">
        <v>320</v>
      </c>
      <c r="G16" s="8">
        <v>9</v>
      </c>
      <c r="H16" s="8">
        <v>72</v>
      </c>
      <c r="I16" s="8">
        <v>12</v>
      </c>
      <c r="J16" s="8">
        <f t="shared" si="0"/>
        <v>864</v>
      </c>
      <c r="K16" s="14" t="s">
        <v>998</v>
      </c>
      <c r="L16" s="32"/>
      <c r="M16" s="15"/>
    </row>
    <row r="17" ht="44.1" customHeight="1" spans="1:13">
      <c r="A17" s="12">
        <v>14</v>
      </c>
      <c r="B17" s="13">
        <v>260.1</v>
      </c>
      <c r="C17" s="14" t="s">
        <v>999</v>
      </c>
      <c r="D17" s="15"/>
      <c r="E17" s="16" t="s">
        <v>886</v>
      </c>
      <c r="F17" s="8">
        <v>150</v>
      </c>
      <c r="G17" s="8">
        <v>10</v>
      </c>
      <c r="H17" s="8">
        <v>30</v>
      </c>
      <c r="I17" s="8">
        <v>12</v>
      </c>
      <c r="J17" s="8">
        <f t="shared" si="0"/>
        <v>360</v>
      </c>
      <c r="K17" s="14" t="s">
        <v>1000</v>
      </c>
      <c r="L17" s="32"/>
      <c r="M17" s="15"/>
    </row>
    <row r="18" ht="40.5" customHeight="1" spans="1:13">
      <c r="A18" s="12">
        <v>15</v>
      </c>
      <c r="B18" s="13">
        <v>261.1</v>
      </c>
      <c r="C18" s="14" t="s">
        <v>1001</v>
      </c>
      <c r="D18" s="15"/>
      <c r="E18" s="16" t="s">
        <v>886</v>
      </c>
      <c r="F18" s="8">
        <v>296</v>
      </c>
      <c r="G18" s="8">
        <v>10</v>
      </c>
      <c r="H18" s="8">
        <v>60</v>
      </c>
      <c r="I18" s="8">
        <v>12</v>
      </c>
      <c r="J18" s="8">
        <f t="shared" si="0"/>
        <v>720</v>
      </c>
      <c r="K18" s="14" t="s">
        <v>1000</v>
      </c>
      <c r="L18" s="32"/>
      <c r="M18" s="15"/>
    </row>
    <row r="19" ht="44" customHeight="1" spans="1:13">
      <c r="A19" s="12">
        <v>16</v>
      </c>
      <c r="B19" s="13">
        <v>262.1</v>
      </c>
      <c r="C19" s="14" t="s">
        <v>1002</v>
      </c>
      <c r="D19" s="15"/>
      <c r="E19" s="16" t="s">
        <v>886</v>
      </c>
      <c r="F19" s="8">
        <v>270</v>
      </c>
      <c r="G19" s="8">
        <v>10</v>
      </c>
      <c r="H19" s="8">
        <v>85</v>
      </c>
      <c r="I19" s="8">
        <v>12</v>
      </c>
      <c r="J19" s="8">
        <f t="shared" si="0"/>
        <v>1020</v>
      </c>
      <c r="K19" s="14" t="s">
        <v>1000</v>
      </c>
      <c r="L19" s="32"/>
      <c r="M19" s="15"/>
    </row>
    <row r="20" ht="42" customHeight="1" spans="1:13">
      <c r="A20" s="12">
        <v>17</v>
      </c>
      <c r="B20" s="13">
        <v>263.1</v>
      </c>
      <c r="C20" s="14" t="s">
        <v>893</v>
      </c>
      <c r="D20" s="15"/>
      <c r="E20" s="16" t="s">
        <v>886</v>
      </c>
      <c r="F20" s="16">
        <v>248</v>
      </c>
      <c r="G20" s="8">
        <v>9</v>
      </c>
      <c r="H20" s="8">
        <v>49.5</v>
      </c>
      <c r="I20" s="8">
        <v>12</v>
      </c>
      <c r="J20" s="8">
        <f t="shared" si="0"/>
        <v>594</v>
      </c>
      <c r="K20" s="14" t="s">
        <v>1003</v>
      </c>
      <c r="L20" s="32"/>
      <c r="M20" s="15"/>
    </row>
    <row r="21" ht="40.5" customHeight="1" spans="1:13">
      <c r="A21" s="12">
        <v>18</v>
      </c>
      <c r="B21" s="13">
        <v>264.1</v>
      </c>
      <c r="C21" s="14" t="s">
        <v>1004</v>
      </c>
      <c r="D21" s="15"/>
      <c r="E21" s="16" t="s">
        <v>886</v>
      </c>
      <c r="F21" s="8">
        <v>80</v>
      </c>
      <c r="G21" s="8">
        <v>10</v>
      </c>
      <c r="H21" s="8">
        <v>25</v>
      </c>
      <c r="I21" s="8">
        <v>12</v>
      </c>
      <c r="J21" s="8">
        <f t="shared" si="0"/>
        <v>300</v>
      </c>
      <c r="K21" s="14" t="s">
        <v>1000</v>
      </c>
      <c r="L21" s="32"/>
      <c r="M21" s="15"/>
    </row>
    <row r="22" ht="40.5" customHeight="1" spans="1:13">
      <c r="A22" s="12">
        <v>19</v>
      </c>
      <c r="B22" s="13">
        <v>266.1</v>
      </c>
      <c r="C22" s="14" t="s">
        <v>1005</v>
      </c>
      <c r="D22" s="15"/>
      <c r="E22" s="16" t="s">
        <v>886</v>
      </c>
      <c r="F22" s="16">
        <v>295</v>
      </c>
      <c r="G22" s="8">
        <v>12</v>
      </c>
      <c r="H22" s="8">
        <v>66</v>
      </c>
      <c r="I22" s="8">
        <v>12</v>
      </c>
      <c r="J22" s="8">
        <f t="shared" si="0"/>
        <v>792</v>
      </c>
      <c r="K22" s="14" t="s">
        <v>1006</v>
      </c>
      <c r="L22" s="32"/>
      <c r="M22" s="15"/>
    </row>
    <row r="23" ht="38.1" customHeight="1" spans="1:13">
      <c r="A23" s="12">
        <v>24</v>
      </c>
      <c r="B23" s="13">
        <v>268.1</v>
      </c>
      <c r="C23" s="14" t="s">
        <v>1001</v>
      </c>
      <c r="D23" s="15"/>
      <c r="E23" s="16" t="s">
        <v>886</v>
      </c>
      <c r="F23" s="8">
        <v>328</v>
      </c>
      <c r="G23" s="8">
        <v>10</v>
      </c>
      <c r="H23" s="8">
        <v>95</v>
      </c>
      <c r="I23" s="8">
        <v>12</v>
      </c>
      <c r="J23" s="8">
        <f t="shared" si="0"/>
        <v>1140</v>
      </c>
      <c r="K23" s="14" t="s">
        <v>1007</v>
      </c>
      <c r="L23" s="32"/>
      <c r="M23" s="15"/>
    </row>
    <row r="24" ht="42" customHeight="1" spans="1:13">
      <c r="A24" s="17">
        <v>25</v>
      </c>
      <c r="B24" s="13">
        <v>269.1</v>
      </c>
      <c r="C24" s="14" t="s">
        <v>1008</v>
      </c>
      <c r="D24" s="15"/>
      <c r="E24" s="16" t="s">
        <v>886</v>
      </c>
      <c r="F24" s="16">
        <v>200</v>
      </c>
      <c r="G24" s="8">
        <v>12</v>
      </c>
      <c r="H24" s="8">
        <v>84</v>
      </c>
      <c r="I24" s="8">
        <v>12</v>
      </c>
      <c r="J24" s="8">
        <f t="shared" si="0"/>
        <v>1008</v>
      </c>
      <c r="K24" s="14" t="s">
        <v>1006</v>
      </c>
      <c r="L24" s="32"/>
      <c r="M24" s="15"/>
    </row>
    <row r="25" ht="38.1" customHeight="1" spans="1:13">
      <c r="A25" s="12">
        <v>26</v>
      </c>
      <c r="B25" s="13">
        <v>270.1</v>
      </c>
      <c r="C25" s="14" t="s">
        <v>1009</v>
      </c>
      <c r="D25" s="15"/>
      <c r="E25" s="16" t="s">
        <v>886</v>
      </c>
      <c r="F25" s="16">
        <v>280</v>
      </c>
      <c r="G25" s="8">
        <v>12</v>
      </c>
      <c r="H25" s="8">
        <v>72</v>
      </c>
      <c r="I25" s="8">
        <v>12</v>
      </c>
      <c r="J25" s="8">
        <f t="shared" si="0"/>
        <v>864</v>
      </c>
      <c r="K25" s="14" t="s">
        <v>1006</v>
      </c>
      <c r="L25" s="32"/>
      <c r="M25" s="15"/>
    </row>
    <row r="26" ht="38.1" customHeight="1" spans="1:13">
      <c r="A26" s="17">
        <v>27</v>
      </c>
      <c r="B26" s="13">
        <v>271.1</v>
      </c>
      <c r="C26" s="14" t="s">
        <v>1010</v>
      </c>
      <c r="D26" s="15"/>
      <c r="E26" s="16" t="s">
        <v>886</v>
      </c>
      <c r="F26" s="16">
        <v>150</v>
      </c>
      <c r="G26" s="8">
        <v>12</v>
      </c>
      <c r="H26" s="8">
        <v>36</v>
      </c>
      <c r="I26" s="8">
        <v>12</v>
      </c>
      <c r="J26" s="8">
        <f t="shared" si="0"/>
        <v>432</v>
      </c>
      <c r="K26" s="14" t="s">
        <v>1006</v>
      </c>
      <c r="L26" s="32"/>
      <c r="M26" s="15"/>
    </row>
    <row r="27" ht="38.1" customHeight="1" spans="1:13">
      <c r="A27" s="12">
        <v>28</v>
      </c>
      <c r="B27" s="13">
        <v>272.1</v>
      </c>
      <c r="C27" s="14" t="s">
        <v>654</v>
      </c>
      <c r="D27" s="15"/>
      <c r="E27" s="16" t="s">
        <v>886</v>
      </c>
      <c r="F27" s="16">
        <v>30</v>
      </c>
      <c r="G27" s="8">
        <v>12</v>
      </c>
      <c r="H27" s="8">
        <v>12</v>
      </c>
      <c r="I27" s="8">
        <v>12</v>
      </c>
      <c r="J27" s="8">
        <f t="shared" si="0"/>
        <v>144</v>
      </c>
      <c r="K27" s="14" t="s">
        <v>1006</v>
      </c>
      <c r="L27" s="32"/>
      <c r="M27" s="15"/>
    </row>
    <row r="28" ht="38.1" customHeight="1" spans="1:13">
      <c r="A28" s="17">
        <v>29</v>
      </c>
      <c r="B28" s="13">
        <v>273.1</v>
      </c>
      <c r="C28" s="14" t="s">
        <v>36</v>
      </c>
      <c r="D28" s="15"/>
      <c r="E28" s="16" t="s">
        <v>886</v>
      </c>
      <c r="F28" s="16"/>
      <c r="G28" s="8">
        <v>9</v>
      </c>
      <c r="H28" s="8">
        <v>54</v>
      </c>
      <c r="I28" s="8">
        <v>10</v>
      </c>
      <c r="J28" s="8">
        <f t="shared" si="0"/>
        <v>540</v>
      </c>
      <c r="K28" s="14" t="s">
        <v>1011</v>
      </c>
      <c r="L28" s="32"/>
      <c r="M28" s="15"/>
    </row>
    <row r="29" ht="42" customHeight="1" spans="1:14">
      <c r="A29" s="12">
        <v>30</v>
      </c>
      <c r="B29" s="13">
        <v>274.1</v>
      </c>
      <c r="C29" s="14" t="s">
        <v>913</v>
      </c>
      <c r="D29" s="15"/>
      <c r="E29" s="16" t="s">
        <v>886</v>
      </c>
      <c r="F29" s="16">
        <v>600</v>
      </c>
      <c r="G29" s="8">
        <v>11</v>
      </c>
      <c r="H29" s="8">
        <v>87</v>
      </c>
      <c r="I29" s="8">
        <v>12</v>
      </c>
      <c r="J29" s="8">
        <f t="shared" si="0"/>
        <v>1044</v>
      </c>
      <c r="K29" s="14" t="s">
        <v>1012</v>
      </c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>
        <f t="shared" si="0"/>
        <v>0</v>
      </c>
      <c r="K31" s="14"/>
      <c r="L31" s="32"/>
      <c r="M31" s="15"/>
    </row>
    <row r="32" ht="33.75" customHeight="1" spans="1:13">
      <c r="A32" s="12"/>
      <c r="B32" s="18"/>
      <c r="C32" s="14"/>
      <c r="D32" s="15"/>
      <c r="E32" s="19"/>
      <c r="F32" s="8"/>
      <c r="G32" s="8"/>
      <c r="H32" s="8"/>
      <c r="I32" s="8"/>
      <c r="J32" s="8">
        <f t="shared" si="0"/>
        <v>0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customFormat="1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1013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341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245</v>
      </c>
      <c r="C5" s="14" t="s">
        <v>1014</v>
      </c>
      <c r="D5" s="15"/>
      <c r="E5" s="16" t="s">
        <v>886</v>
      </c>
      <c r="F5" s="8" t="s">
        <v>1015</v>
      </c>
      <c r="G5" s="8">
        <v>18</v>
      </c>
      <c r="H5" s="8">
        <v>164.5</v>
      </c>
      <c r="I5" s="8">
        <v>12</v>
      </c>
      <c r="J5" s="8">
        <f>I5*H5</f>
        <v>1974</v>
      </c>
      <c r="K5" s="14" t="s">
        <v>1016</v>
      </c>
      <c r="L5" s="32"/>
      <c r="M5" s="15"/>
    </row>
    <row r="6" ht="57" customHeight="1" spans="1:13">
      <c r="A6" s="12">
        <v>2</v>
      </c>
      <c r="B6" s="13">
        <v>246</v>
      </c>
      <c r="C6" s="14" t="s">
        <v>958</v>
      </c>
      <c r="D6" s="15"/>
      <c r="E6" s="16" t="s">
        <v>886</v>
      </c>
      <c r="F6" s="8" t="s">
        <v>1017</v>
      </c>
      <c r="G6" s="8">
        <v>18</v>
      </c>
      <c r="H6" s="8">
        <v>174</v>
      </c>
      <c r="I6" s="8">
        <v>12</v>
      </c>
      <c r="J6" s="8">
        <f t="shared" ref="J6:J34" si="0">I6*H6</f>
        <v>2088</v>
      </c>
      <c r="K6" s="14" t="s">
        <v>1016</v>
      </c>
      <c r="L6" s="32"/>
      <c r="M6" s="15"/>
    </row>
    <row r="7" ht="60" customHeight="1" spans="1:13">
      <c r="A7" s="12">
        <v>4</v>
      </c>
      <c r="B7" s="13">
        <v>247</v>
      </c>
      <c r="C7" s="14" t="s">
        <v>840</v>
      </c>
      <c r="D7" s="15"/>
      <c r="E7" s="16" t="s">
        <v>886</v>
      </c>
      <c r="F7" s="8" t="s">
        <v>1018</v>
      </c>
      <c r="G7" s="8">
        <v>18</v>
      </c>
      <c r="H7" s="8">
        <v>182</v>
      </c>
      <c r="I7" s="8">
        <v>12</v>
      </c>
      <c r="J7" s="8">
        <f t="shared" si="0"/>
        <v>2184</v>
      </c>
      <c r="K7" s="14" t="s">
        <v>1016</v>
      </c>
      <c r="L7" s="32"/>
      <c r="M7" s="15"/>
    </row>
    <row r="8" ht="54" customHeight="1" spans="1:13">
      <c r="A8" s="12">
        <v>5</v>
      </c>
      <c r="B8" s="13">
        <v>248</v>
      </c>
      <c r="C8" s="14" t="s">
        <v>958</v>
      </c>
      <c r="D8" s="15"/>
      <c r="E8" s="16" t="s">
        <v>886</v>
      </c>
      <c r="F8" s="8" t="s">
        <v>1019</v>
      </c>
      <c r="G8" s="8">
        <v>18</v>
      </c>
      <c r="H8" s="8">
        <v>218</v>
      </c>
      <c r="I8" s="8">
        <v>12</v>
      </c>
      <c r="J8" s="8">
        <f t="shared" si="0"/>
        <v>2616</v>
      </c>
      <c r="K8" s="14" t="s">
        <v>1016</v>
      </c>
      <c r="L8" s="32"/>
      <c r="M8" s="15"/>
    </row>
    <row r="9" ht="57" customHeight="1" spans="1:13">
      <c r="A9" s="12">
        <v>6</v>
      </c>
      <c r="B9" s="13">
        <v>249</v>
      </c>
      <c r="C9" s="14" t="s">
        <v>709</v>
      </c>
      <c r="D9" s="15"/>
      <c r="E9" s="16" t="s">
        <v>886</v>
      </c>
      <c r="F9" s="8" t="s">
        <v>1020</v>
      </c>
      <c r="G9" s="8">
        <v>19</v>
      </c>
      <c r="H9" s="8">
        <v>235</v>
      </c>
      <c r="I9" s="8">
        <v>12</v>
      </c>
      <c r="J9" s="8">
        <f t="shared" si="0"/>
        <v>2820</v>
      </c>
      <c r="K9" s="14" t="s">
        <v>1021</v>
      </c>
      <c r="L9" s="32"/>
      <c r="M9" s="15"/>
    </row>
    <row r="10" ht="62" customHeight="1" spans="1:13">
      <c r="A10" s="12">
        <v>7</v>
      </c>
      <c r="B10" s="13">
        <v>250</v>
      </c>
      <c r="C10" s="14" t="s">
        <v>1022</v>
      </c>
      <c r="D10" s="15"/>
      <c r="E10" s="16" t="s">
        <v>886</v>
      </c>
      <c r="F10" s="8" t="s">
        <v>1023</v>
      </c>
      <c r="G10" s="8">
        <v>18</v>
      </c>
      <c r="H10" s="8">
        <v>144.5</v>
      </c>
      <c r="I10" s="8">
        <v>12</v>
      </c>
      <c r="J10" s="8">
        <f t="shared" si="0"/>
        <v>1734</v>
      </c>
      <c r="K10" s="14" t="s">
        <v>1024</v>
      </c>
      <c r="L10" s="32"/>
      <c r="M10" s="15"/>
    </row>
    <row r="11" ht="57" customHeight="1" spans="1:13">
      <c r="A11" s="12">
        <v>8</v>
      </c>
      <c r="B11" s="13">
        <v>251</v>
      </c>
      <c r="C11" s="14" t="s">
        <v>1025</v>
      </c>
      <c r="D11" s="15"/>
      <c r="E11" s="16" t="s">
        <v>886</v>
      </c>
      <c r="F11" s="8" t="s">
        <v>1026</v>
      </c>
      <c r="G11" s="8">
        <v>18</v>
      </c>
      <c r="H11" s="8">
        <v>208</v>
      </c>
      <c r="I11" s="8">
        <v>12</v>
      </c>
      <c r="J11" s="8">
        <f t="shared" si="0"/>
        <v>2496</v>
      </c>
      <c r="K11" s="14" t="s">
        <v>1024</v>
      </c>
      <c r="L11" s="32"/>
      <c r="M11" s="15"/>
    </row>
    <row r="12" ht="56" customHeight="1" spans="1:13">
      <c r="A12" s="12">
        <v>9</v>
      </c>
      <c r="B12" s="13">
        <v>252</v>
      </c>
      <c r="C12" s="14" t="s">
        <v>840</v>
      </c>
      <c r="D12" s="15"/>
      <c r="E12" s="16" t="s">
        <v>886</v>
      </c>
      <c r="F12" s="8" t="s">
        <v>1027</v>
      </c>
      <c r="G12" s="8">
        <v>19</v>
      </c>
      <c r="H12" s="8">
        <v>211</v>
      </c>
      <c r="I12" s="8">
        <v>12</v>
      </c>
      <c r="J12" s="8">
        <f t="shared" si="0"/>
        <v>2532</v>
      </c>
      <c r="K12" s="14" t="s">
        <v>1021</v>
      </c>
      <c r="L12" s="32"/>
      <c r="M12" s="15"/>
    </row>
    <row r="13" ht="59" customHeight="1" spans="1:13">
      <c r="A13" s="12">
        <v>10</v>
      </c>
      <c r="B13" s="13">
        <v>253</v>
      </c>
      <c r="C13" s="14" t="s">
        <v>1028</v>
      </c>
      <c r="D13" s="15"/>
      <c r="E13" s="16" t="s">
        <v>886</v>
      </c>
      <c r="F13" s="8" t="s">
        <v>1029</v>
      </c>
      <c r="G13" s="8">
        <v>19</v>
      </c>
      <c r="H13" s="8">
        <v>188</v>
      </c>
      <c r="I13" s="8">
        <v>12</v>
      </c>
      <c r="J13" s="8">
        <f t="shared" si="0"/>
        <v>2256</v>
      </c>
      <c r="K13" s="14" t="s">
        <v>1021</v>
      </c>
      <c r="L13" s="32"/>
      <c r="M13" s="15"/>
    </row>
    <row r="14" ht="65" customHeight="1" spans="1:13">
      <c r="A14" s="12">
        <v>11</v>
      </c>
      <c r="B14" s="13">
        <v>254</v>
      </c>
      <c r="C14" s="14" t="s">
        <v>826</v>
      </c>
      <c r="D14" s="15"/>
      <c r="E14" s="16" t="s">
        <v>886</v>
      </c>
      <c r="F14" s="8" t="s">
        <v>1030</v>
      </c>
      <c r="G14" s="8">
        <v>16</v>
      </c>
      <c r="H14" s="8">
        <v>264.5</v>
      </c>
      <c r="I14" s="8">
        <v>12</v>
      </c>
      <c r="J14" s="8">
        <f t="shared" si="0"/>
        <v>3174</v>
      </c>
      <c r="K14" s="14" t="s">
        <v>1031</v>
      </c>
      <c r="L14" s="32"/>
      <c r="M14" s="15"/>
    </row>
    <row r="15" ht="57" customHeight="1" spans="1:13">
      <c r="A15" s="12">
        <v>12</v>
      </c>
      <c r="B15" s="13">
        <v>255</v>
      </c>
      <c r="C15" s="14" t="s">
        <v>1032</v>
      </c>
      <c r="D15" s="15"/>
      <c r="E15" s="16" t="s">
        <v>886</v>
      </c>
      <c r="F15" s="8" t="s">
        <v>1033</v>
      </c>
      <c r="G15" s="8">
        <v>18</v>
      </c>
      <c r="H15" s="8">
        <v>164</v>
      </c>
      <c r="I15" s="8">
        <v>12</v>
      </c>
      <c r="J15" s="8">
        <f t="shared" si="0"/>
        <v>1968</v>
      </c>
      <c r="K15" s="14" t="s">
        <v>1024</v>
      </c>
      <c r="L15" s="32"/>
      <c r="M15" s="15"/>
    </row>
    <row r="16" ht="57" customHeight="1" spans="1:13">
      <c r="A16" s="12">
        <v>13</v>
      </c>
      <c r="B16" s="13">
        <v>256</v>
      </c>
      <c r="C16" s="14" t="s">
        <v>1034</v>
      </c>
      <c r="D16" s="15"/>
      <c r="E16" s="16" t="s">
        <v>886</v>
      </c>
      <c r="F16" s="8" t="s">
        <v>1035</v>
      </c>
      <c r="G16" s="8">
        <v>19</v>
      </c>
      <c r="H16" s="8">
        <v>208</v>
      </c>
      <c r="I16" s="8">
        <v>12</v>
      </c>
      <c r="J16" s="8">
        <f t="shared" si="0"/>
        <v>2496</v>
      </c>
      <c r="K16" s="14" t="s">
        <v>1021</v>
      </c>
      <c r="L16" s="32"/>
      <c r="M16" s="15"/>
    </row>
    <row r="17" ht="54" customHeight="1" spans="1:13">
      <c r="A17" s="12">
        <v>14</v>
      </c>
      <c r="B17" s="13">
        <v>258</v>
      </c>
      <c r="C17" s="14" t="s">
        <v>1036</v>
      </c>
      <c r="D17" s="15"/>
      <c r="E17" s="16" t="s">
        <v>886</v>
      </c>
      <c r="F17" s="8" t="s">
        <v>1037</v>
      </c>
      <c r="G17" s="8">
        <v>17</v>
      </c>
      <c r="H17" s="8">
        <v>162.5</v>
      </c>
      <c r="I17" s="8">
        <v>12</v>
      </c>
      <c r="J17" s="8">
        <f t="shared" si="0"/>
        <v>1950</v>
      </c>
      <c r="K17" s="14" t="s">
        <v>1038</v>
      </c>
      <c r="L17" s="32"/>
      <c r="M17" s="15"/>
    </row>
    <row r="18" ht="54" customHeight="1" spans="1:13">
      <c r="A18" s="12">
        <v>15</v>
      </c>
      <c r="B18" s="13">
        <v>259</v>
      </c>
      <c r="C18" s="14" t="s">
        <v>1036</v>
      </c>
      <c r="D18" s="15"/>
      <c r="E18" s="16" t="s">
        <v>886</v>
      </c>
      <c r="F18" s="8" t="s">
        <v>1039</v>
      </c>
      <c r="G18" s="8">
        <v>17</v>
      </c>
      <c r="H18" s="8">
        <v>212</v>
      </c>
      <c r="I18" s="8">
        <v>12</v>
      </c>
      <c r="J18" s="8">
        <f t="shared" si="0"/>
        <v>2544</v>
      </c>
      <c r="K18" s="14" t="s">
        <v>1038</v>
      </c>
      <c r="L18" s="32"/>
      <c r="M18" s="15"/>
    </row>
    <row r="19" ht="54" customHeight="1" spans="1:13">
      <c r="A19" s="12">
        <v>16</v>
      </c>
      <c r="B19" s="13">
        <v>260</v>
      </c>
      <c r="C19" s="14" t="s">
        <v>1036</v>
      </c>
      <c r="D19" s="15"/>
      <c r="E19" s="16" t="s">
        <v>886</v>
      </c>
      <c r="F19" s="8" t="s">
        <v>1040</v>
      </c>
      <c r="G19" s="8">
        <v>17</v>
      </c>
      <c r="H19" s="8">
        <v>159.5</v>
      </c>
      <c r="I19" s="8">
        <v>12</v>
      </c>
      <c r="J19" s="8">
        <f t="shared" si="0"/>
        <v>1914</v>
      </c>
      <c r="K19" s="14" t="s">
        <v>1038</v>
      </c>
      <c r="L19" s="32"/>
      <c r="M19" s="15"/>
    </row>
    <row r="20" ht="42" customHeight="1" spans="1:13">
      <c r="A20" s="12">
        <v>17</v>
      </c>
      <c r="B20" s="13">
        <v>261</v>
      </c>
      <c r="C20" s="14" t="s">
        <v>1034</v>
      </c>
      <c r="D20" s="15"/>
      <c r="E20" s="16" t="s">
        <v>886</v>
      </c>
      <c r="F20" s="16" t="s">
        <v>1041</v>
      </c>
      <c r="G20" s="8">
        <v>18</v>
      </c>
      <c r="H20" s="8">
        <v>177</v>
      </c>
      <c r="I20" s="8">
        <v>12</v>
      </c>
      <c r="J20" s="8">
        <f t="shared" si="0"/>
        <v>2124</v>
      </c>
      <c r="K20" s="14" t="s">
        <v>1042</v>
      </c>
      <c r="L20" s="32"/>
      <c r="M20" s="15"/>
    </row>
    <row r="21" ht="40.5" customHeight="1" spans="1:13">
      <c r="A21" s="12">
        <v>18</v>
      </c>
      <c r="B21" s="13">
        <v>262</v>
      </c>
      <c r="C21" s="14" t="s">
        <v>840</v>
      </c>
      <c r="D21" s="15"/>
      <c r="E21" s="16" t="s">
        <v>886</v>
      </c>
      <c r="F21" s="8" t="s">
        <v>863</v>
      </c>
      <c r="G21" s="8">
        <v>20</v>
      </c>
      <c r="H21" s="8">
        <v>276</v>
      </c>
      <c r="I21" s="8">
        <v>12</v>
      </c>
      <c r="J21" s="8">
        <f t="shared" si="0"/>
        <v>3312</v>
      </c>
      <c r="K21" s="14" t="s">
        <v>1043</v>
      </c>
      <c r="L21" s="32"/>
      <c r="M21" s="15"/>
    </row>
    <row r="22" ht="54" customHeight="1" spans="1:13">
      <c r="A22" s="12">
        <v>19</v>
      </c>
      <c r="B22" s="13">
        <v>263</v>
      </c>
      <c r="C22" s="14" t="s">
        <v>1044</v>
      </c>
      <c r="D22" s="15"/>
      <c r="E22" s="16" t="s">
        <v>886</v>
      </c>
      <c r="F22" s="16">
        <v>366</v>
      </c>
      <c r="G22" s="8">
        <v>12</v>
      </c>
      <c r="H22" s="8">
        <v>88</v>
      </c>
      <c r="I22" s="8">
        <v>12</v>
      </c>
      <c r="J22" s="8">
        <f t="shared" si="0"/>
        <v>1056</v>
      </c>
      <c r="K22" s="14" t="s">
        <v>1045</v>
      </c>
      <c r="L22" s="32"/>
      <c r="M22" s="15"/>
    </row>
    <row r="23" ht="53" customHeight="1" spans="1:13">
      <c r="A23" s="12">
        <v>24</v>
      </c>
      <c r="B23" s="13">
        <v>264</v>
      </c>
      <c r="C23" s="14" t="s">
        <v>1044</v>
      </c>
      <c r="D23" s="15"/>
      <c r="E23" s="16" t="s">
        <v>886</v>
      </c>
      <c r="F23" s="8">
        <v>524</v>
      </c>
      <c r="G23" s="8">
        <v>18</v>
      </c>
      <c r="H23" s="8">
        <v>143.5</v>
      </c>
      <c r="I23" s="8">
        <v>12</v>
      </c>
      <c r="J23" s="8">
        <f t="shared" si="0"/>
        <v>1722</v>
      </c>
      <c r="K23" s="14" t="s">
        <v>1042</v>
      </c>
      <c r="L23" s="32"/>
      <c r="M23" s="15"/>
    </row>
    <row r="24" ht="48" customHeight="1" spans="1:13">
      <c r="A24" s="17">
        <v>25</v>
      </c>
      <c r="B24" s="13">
        <v>266</v>
      </c>
      <c r="C24" s="14" t="s">
        <v>1046</v>
      </c>
      <c r="D24" s="15"/>
      <c r="E24" s="16" t="s">
        <v>886</v>
      </c>
      <c r="F24" s="16" t="s">
        <v>1047</v>
      </c>
      <c r="G24" s="8">
        <v>19</v>
      </c>
      <c r="H24" s="8">
        <v>147</v>
      </c>
      <c r="I24" s="8">
        <v>12</v>
      </c>
      <c r="J24" s="8">
        <f t="shared" si="0"/>
        <v>1764</v>
      </c>
      <c r="K24" s="14" t="s">
        <v>1048</v>
      </c>
      <c r="L24" s="32"/>
      <c r="M24" s="15"/>
    </row>
    <row r="25" ht="46" customHeight="1" spans="1:13">
      <c r="A25" s="12">
        <v>26</v>
      </c>
      <c r="B25" s="13">
        <v>267</v>
      </c>
      <c r="C25" s="14" t="s">
        <v>840</v>
      </c>
      <c r="D25" s="15"/>
      <c r="E25" s="16" t="s">
        <v>886</v>
      </c>
      <c r="F25" s="16" t="s">
        <v>1049</v>
      </c>
      <c r="G25" s="8">
        <v>19</v>
      </c>
      <c r="H25" s="8">
        <v>149.5</v>
      </c>
      <c r="I25" s="8">
        <v>12</v>
      </c>
      <c r="J25" s="8">
        <f t="shared" si="0"/>
        <v>1794</v>
      </c>
      <c r="K25" s="14" t="s">
        <v>1048</v>
      </c>
      <c r="L25" s="32"/>
      <c r="M25" s="15"/>
    </row>
    <row r="26" ht="55" customHeight="1" spans="1:13">
      <c r="A26" s="17">
        <v>27</v>
      </c>
      <c r="B26" s="13">
        <v>268</v>
      </c>
      <c r="C26" s="14" t="s">
        <v>1044</v>
      </c>
      <c r="D26" s="15"/>
      <c r="E26" s="16" t="s">
        <v>886</v>
      </c>
      <c r="F26" s="16">
        <v>660</v>
      </c>
      <c r="G26" s="8">
        <v>18</v>
      </c>
      <c r="H26" s="8">
        <v>162</v>
      </c>
      <c r="I26" s="8">
        <v>12</v>
      </c>
      <c r="J26" s="8">
        <f t="shared" si="0"/>
        <v>1944</v>
      </c>
      <c r="K26" s="14" t="s">
        <v>1050</v>
      </c>
      <c r="L26" s="32"/>
      <c r="M26" s="15"/>
    </row>
    <row r="27" ht="63" customHeight="1" spans="1:13">
      <c r="A27" s="12">
        <v>28</v>
      </c>
      <c r="B27" s="13">
        <v>269</v>
      </c>
      <c r="C27" s="14" t="s">
        <v>1051</v>
      </c>
      <c r="D27" s="15"/>
      <c r="E27" s="16" t="s">
        <v>886</v>
      </c>
      <c r="F27" s="16" t="s">
        <v>1052</v>
      </c>
      <c r="G27" s="8">
        <v>14</v>
      </c>
      <c r="H27" s="8">
        <v>112</v>
      </c>
      <c r="I27" s="8">
        <v>12</v>
      </c>
      <c r="J27" s="8">
        <f t="shared" si="0"/>
        <v>1344</v>
      </c>
      <c r="K27" s="14" t="s">
        <v>1053</v>
      </c>
      <c r="L27" s="32"/>
      <c r="M27" s="15"/>
    </row>
    <row r="28" ht="57" customHeight="1" spans="1:13">
      <c r="A28" s="17">
        <v>29</v>
      </c>
      <c r="B28" s="13">
        <v>270</v>
      </c>
      <c r="C28" s="14" t="s">
        <v>694</v>
      </c>
      <c r="D28" s="15"/>
      <c r="E28" s="16" t="s">
        <v>886</v>
      </c>
      <c r="F28" s="16" t="s">
        <v>1054</v>
      </c>
      <c r="G28" s="8">
        <v>11</v>
      </c>
      <c r="H28" s="8">
        <v>74</v>
      </c>
      <c r="I28" s="8">
        <v>12</v>
      </c>
      <c r="J28" s="8">
        <v>908</v>
      </c>
      <c r="K28" s="14" t="s">
        <v>1055</v>
      </c>
      <c r="L28" s="32"/>
      <c r="M28" s="15"/>
    </row>
    <row r="29" ht="42" customHeight="1" spans="1:14">
      <c r="A29" s="12">
        <v>30</v>
      </c>
      <c r="B29" s="13">
        <v>271</v>
      </c>
      <c r="C29" s="14" t="s">
        <v>1056</v>
      </c>
      <c r="D29" s="15"/>
      <c r="E29" s="16" t="s">
        <v>886</v>
      </c>
      <c r="F29" s="16" t="s">
        <v>1057</v>
      </c>
      <c r="G29" s="8">
        <v>15</v>
      </c>
      <c r="H29" s="8">
        <v>130</v>
      </c>
      <c r="I29" s="8">
        <v>12</v>
      </c>
      <c r="J29" s="8">
        <f t="shared" si="0"/>
        <v>1560</v>
      </c>
      <c r="K29" s="14" t="s">
        <v>1058</v>
      </c>
      <c r="L29" s="32"/>
      <c r="M29" s="15"/>
      <c r="N29" s="33"/>
    </row>
    <row r="30" ht="56" customHeight="1" spans="1:13">
      <c r="A30" s="17">
        <v>31</v>
      </c>
      <c r="B30" s="13">
        <v>272</v>
      </c>
      <c r="C30" s="14" t="s">
        <v>1059</v>
      </c>
      <c r="D30" s="15"/>
      <c r="E30" s="16" t="s">
        <v>886</v>
      </c>
      <c r="F30" s="16" t="s">
        <v>1060</v>
      </c>
      <c r="G30" s="8">
        <v>15</v>
      </c>
      <c r="H30" s="8">
        <v>112</v>
      </c>
      <c r="I30" s="8">
        <v>12</v>
      </c>
      <c r="J30" s="8">
        <f t="shared" si="0"/>
        <v>1344</v>
      </c>
      <c r="K30" s="14" t="s">
        <v>1058</v>
      </c>
      <c r="L30" s="32"/>
      <c r="M30" s="15"/>
    </row>
    <row r="31" ht="55" customHeight="1" spans="1:13">
      <c r="A31" s="17">
        <v>32</v>
      </c>
      <c r="B31" s="13">
        <v>273</v>
      </c>
      <c r="C31" s="14" t="s">
        <v>36</v>
      </c>
      <c r="D31" s="15"/>
      <c r="E31" s="16" t="s">
        <v>886</v>
      </c>
      <c r="F31" s="16"/>
      <c r="G31" s="8">
        <v>15</v>
      </c>
      <c r="H31" s="8">
        <v>121</v>
      </c>
      <c r="I31" s="8">
        <v>10</v>
      </c>
      <c r="J31" s="8">
        <f t="shared" si="0"/>
        <v>1210</v>
      </c>
      <c r="K31" s="14" t="s">
        <v>1058</v>
      </c>
      <c r="L31" s="32"/>
      <c r="M31" s="15"/>
    </row>
    <row r="32" ht="55" customHeight="1" spans="1:13">
      <c r="A32" s="17">
        <v>33</v>
      </c>
      <c r="B32" s="13">
        <v>274</v>
      </c>
      <c r="C32" s="14" t="s">
        <v>1061</v>
      </c>
      <c r="D32" s="15"/>
      <c r="E32" s="16" t="s">
        <v>886</v>
      </c>
      <c r="F32" s="16"/>
      <c r="G32" s="8">
        <v>15</v>
      </c>
      <c r="H32" s="8">
        <v>87.5</v>
      </c>
      <c r="I32" s="8">
        <v>12</v>
      </c>
      <c r="J32" s="8">
        <f t="shared" si="0"/>
        <v>1050</v>
      </c>
      <c r="K32" s="14" t="s">
        <v>1058</v>
      </c>
      <c r="L32" s="32"/>
      <c r="M32" s="15"/>
    </row>
    <row r="33" ht="51" customHeight="1" spans="1:13">
      <c r="A33" s="17">
        <v>34</v>
      </c>
      <c r="B33" s="13"/>
      <c r="C33" s="14"/>
      <c r="D33" s="15"/>
      <c r="E33" s="16"/>
      <c r="F33" s="16"/>
      <c r="G33" s="8"/>
      <c r="H33" s="8"/>
      <c r="I33" s="8"/>
      <c r="J33" s="8">
        <f t="shared" si="0"/>
        <v>0</v>
      </c>
      <c r="K33" s="14"/>
      <c r="L33" s="32"/>
      <c r="M33" s="15"/>
    </row>
    <row r="34" ht="33.75" customHeight="1" spans="1:13">
      <c r="A34" s="12"/>
      <c r="B34" s="18" t="s">
        <v>74</v>
      </c>
      <c r="C34" s="14"/>
      <c r="D34" s="15"/>
      <c r="E34" s="19"/>
      <c r="F34" s="8">
        <f>SUM(F5:F31)</f>
        <v>1550</v>
      </c>
      <c r="G34" s="8"/>
      <c r="H34" s="8">
        <f>SUM(H5:H31)</f>
        <v>4587.5</v>
      </c>
      <c r="I34" s="8"/>
      <c r="J34" s="8">
        <f t="shared" si="0"/>
        <v>0</v>
      </c>
      <c r="K34" s="10"/>
      <c r="L34" s="10"/>
      <c r="M34" s="10"/>
    </row>
    <row r="35" ht="40.5" customHeight="1" spans="1:13">
      <c r="A35" s="12">
        <v>40</v>
      </c>
      <c r="B35" s="20" t="s">
        <v>132</v>
      </c>
      <c r="C35" s="21"/>
      <c r="D35" s="21"/>
      <c r="E35" s="22" t="s">
        <v>133</v>
      </c>
      <c r="F35" s="23"/>
      <c r="G35" s="24"/>
      <c r="H35" s="22" t="s">
        <v>134</v>
      </c>
      <c r="I35" s="23"/>
      <c r="J35" s="8"/>
      <c r="K35" s="23"/>
      <c r="L35" s="23"/>
      <c r="M35" s="34"/>
    </row>
    <row r="36" customFormat="1" spans="3:10">
      <c r="C36" s="25"/>
      <c r="D36" s="25"/>
      <c r="J36" s="35"/>
    </row>
    <row r="37" customFormat="1" ht="14.25" spans="3:10">
      <c r="C37" s="26"/>
      <c r="D37" s="26"/>
      <c r="J37" s="35"/>
    </row>
    <row r="38" customFormat="1" spans="10:10">
      <c r="J38" s="35"/>
    </row>
    <row r="39" customFormat="1" spans="10:10">
      <c r="J39" s="35"/>
    </row>
    <row r="40" customFormat="1" spans="10:10">
      <c r="J40" s="35"/>
    </row>
    <row r="41" customFormat="1" spans="10:10">
      <c r="J41" s="35"/>
    </row>
    <row r="42" customFormat="1" spans="10:10">
      <c r="J42" s="35"/>
    </row>
    <row r="43" customFormat="1" spans="10:10">
      <c r="J43" s="35"/>
    </row>
    <row r="44" customFormat="1" spans="10:10">
      <c r="J44" s="35"/>
    </row>
    <row r="45" customFormat="1" spans="10:10">
      <c r="J45" s="35"/>
    </row>
    <row r="46" customFormat="1" spans="10:10">
      <c r="J46" s="35"/>
    </row>
    <row r="47" customFormat="1" spans="10:10">
      <c r="J47" s="35"/>
    </row>
    <row r="48" customFormat="1" spans="10:10">
      <c r="J48" s="35"/>
    </row>
    <row r="49" customFormat="1" spans="10:10">
      <c r="J49" s="35"/>
    </row>
    <row r="50" customFormat="1" spans="10:10">
      <c r="J50" s="35"/>
    </row>
    <row r="51" customFormat="1" spans="10:10">
      <c r="J51" s="35"/>
    </row>
    <row r="52" customFormat="1" spans="10:10">
      <c r="J52" s="35"/>
    </row>
    <row r="53" customFormat="1" spans="10:10">
      <c r="J53" s="35"/>
    </row>
    <row r="54" customFormat="1" spans="10:10">
      <c r="J54" s="35"/>
    </row>
    <row r="55" customFormat="1" spans="10:10">
      <c r="J55" s="35"/>
    </row>
    <row r="56" customFormat="1" spans="10:10">
      <c r="J56" s="35"/>
    </row>
    <row r="57" customFormat="1" spans="10:10">
      <c r="J57" s="35"/>
    </row>
    <row r="58" customFormat="1" spans="10:10">
      <c r="J58" s="35"/>
    </row>
    <row r="59" customFormat="1" spans="10:10">
      <c r="J59" s="35"/>
    </row>
    <row r="60" customFormat="1" spans="10:10">
      <c r="J60" s="35"/>
    </row>
    <row r="61" customFormat="1" spans="10:10">
      <c r="J61" s="30"/>
    </row>
  </sheetData>
  <mergeCells count="6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C36:D36"/>
    <mergeCell ref="A1:M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1062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1063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43742</v>
      </c>
      <c r="C5" s="14" t="s">
        <v>1064</v>
      </c>
      <c r="D5" s="15"/>
      <c r="E5" s="16" t="s">
        <v>886</v>
      </c>
      <c r="F5" s="8">
        <v>150</v>
      </c>
      <c r="G5" s="8">
        <v>9</v>
      </c>
      <c r="H5" s="8">
        <v>31.5</v>
      </c>
      <c r="I5" s="8">
        <v>12</v>
      </c>
      <c r="J5" s="8">
        <f>I5*H5</f>
        <v>378</v>
      </c>
      <c r="K5" s="14" t="s">
        <v>1065</v>
      </c>
      <c r="L5" s="32"/>
      <c r="M5" s="15"/>
    </row>
    <row r="6" ht="38.25" customHeight="1" spans="1:13">
      <c r="A6" s="12">
        <v>2</v>
      </c>
      <c r="B6" s="13">
        <v>43743</v>
      </c>
      <c r="C6" s="14" t="s">
        <v>1066</v>
      </c>
      <c r="D6" s="15"/>
      <c r="E6" s="16" t="s">
        <v>886</v>
      </c>
      <c r="F6" s="8">
        <v>410</v>
      </c>
      <c r="G6" s="8">
        <v>10</v>
      </c>
      <c r="H6" s="8">
        <v>80</v>
      </c>
      <c r="I6" s="8">
        <v>12</v>
      </c>
      <c r="J6" s="8">
        <f t="shared" ref="J6:J32" si="0">I6*H6</f>
        <v>960</v>
      </c>
      <c r="K6" s="14" t="s">
        <v>1067</v>
      </c>
      <c r="L6" s="32"/>
      <c r="M6" s="15"/>
    </row>
    <row r="7" ht="39" customHeight="1" spans="1:13">
      <c r="A7" s="12">
        <v>4</v>
      </c>
      <c r="B7" s="13">
        <v>43744</v>
      </c>
      <c r="C7" s="14" t="s">
        <v>597</v>
      </c>
      <c r="D7" s="15"/>
      <c r="E7" s="16" t="s">
        <v>886</v>
      </c>
      <c r="F7" s="8">
        <v>160</v>
      </c>
      <c r="G7" s="8">
        <v>11</v>
      </c>
      <c r="H7" s="8">
        <v>33</v>
      </c>
      <c r="I7" s="8">
        <v>12</v>
      </c>
      <c r="J7" s="8">
        <f t="shared" si="0"/>
        <v>396</v>
      </c>
      <c r="K7" s="14" t="s">
        <v>1068</v>
      </c>
      <c r="L7" s="32"/>
      <c r="M7" s="15"/>
    </row>
    <row r="8" ht="38.25" customHeight="1" spans="1:13">
      <c r="A8" s="12">
        <v>5</v>
      </c>
      <c r="B8" s="13">
        <v>43745</v>
      </c>
      <c r="C8" s="14" t="s">
        <v>1069</v>
      </c>
      <c r="D8" s="15"/>
      <c r="E8" s="16" t="s">
        <v>886</v>
      </c>
      <c r="F8" s="8">
        <v>436</v>
      </c>
      <c r="G8" s="8">
        <v>10</v>
      </c>
      <c r="H8" s="8">
        <v>105</v>
      </c>
      <c r="I8" s="8">
        <v>12</v>
      </c>
      <c r="J8" s="8">
        <f t="shared" si="0"/>
        <v>1260</v>
      </c>
      <c r="K8" s="14" t="s">
        <v>1070</v>
      </c>
      <c r="L8" s="32"/>
      <c r="M8" s="15"/>
    </row>
    <row r="9" ht="39.75" customHeight="1" spans="1:13">
      <c r="A9" s="12">
        <v>6</v>
      </c>
      <c r="B9" s="13">
        <v>43746</v>
      </c>
      <c r="C9" s="14" t="s">
        <v>1071</v>
      </c>
      <c r="D9" s="15"/>
      <c r="E9" s="16" t="s">
        <v>886</v>
      </c>
      <c r="F9" s="8">
        <v>368</v>
      </c>
      <c r="G9" s="8">
        <v>11</v>
      </c>
      <c r="H9" s="8">
        <v>66</v>
      </c>
      <c r="I9" s="8">
        <v>12</v>
      </c>
      <c r="J9" s="8">
        <f t="shared" si="0"/>
        <v>792</v>
      </c>
      <c r="K9" s="14" t="s">
        <v>1068</v>
      </c>
      <c r="L9" s="32"/>
      <c r="M9" s="15"/>
    </row>
    <row r="10" ht="42" customHeight="1" spans="1:13">
      <c r="A10" s="12">
        <v>7</v>
      </c>
      <c r="B10" s="13">
        <v>43747</v>
      </c>
      <c r="C10" s="14" t="s">
        <v>424</v>
      </c>
      <c r="D10" s="15"/>
      <c r="E10" s="16" t="s">
        <v>886</v>
      </c>
      <c r="F10" s="8">
        <v>120</v>
      </c>
      <c r="G10" s="8">
        <v>11</v>
      </c>
      <c r="H10" s="8">
        <v>3</v>
      </c>
      <c r="I10" s="8">
        <v>12</v>
      </c>
      <c r="J10" s="8">
        <f t="shared" si="0"/>
        <v>36</v>
      </c>
      <c r="K10" s="14" t="s">
        <v>1068</v>
      </c>
      <c r="L10" s="32"/>
      <c r="M10" s="15"/>
    </row>
    <row r="11" ht="42" customHeight="1" spans="1:13">
      <c r="A11" s="12">
        <v>8</v>
      </c>
      <c r="B11" s="13">
        <v>43748</v>
      </c>
      <c r="C11" s="14" t="s">
        <v>1072</v>
      </c>
      <c r="D11" s="15"/>
      <c r="E11" s="16" t="s">
        <v>886</v>
      </c>
      <c r="F11" s="8">
        <v>448</v>
      </c>
      <c r="G11" s="8">
        <v>9</v>
      </c>
      <c r="H11" s="8">
        <v>58.5</v>
      </c>
      <c r="I11" s="8">
        <v>12</v>
      </c>
      <c r="J11" s="8">
        <f t="shared" si="0"/>
        <v>702</v>
      </c>
      <c r="K11" s="14" t="s">
        <v>1073</v>
      </c>
      <c r="L11" s="32"/>
      <c r="M11" s="15"/>
    </row>
    <row r="12" ht="39" customHeight="1" spans="1:13">
      <c r="A12" s="12">
        <v>9</v>
      </c>
      <c r="B12" s="13">
        <v>43749</v>
      </c>
      <c r="C12" s="14" t="s">
        <v>913</v>
      </c>
      <c r="D12" s="15"/>
      <c r="E12" s="16" t="s">
        <v>886</v>
      </c>
      <c r="F12" s="8">
        <v>300</v>
      </c>
      <c r="G12" s="8">
        <v>10</v>
      </c>
      <c r="H12" s="8">
        <v>75</v>
      </c>
      <c r="I12" s="8">
        <v>12</v>
      </c>
      <c r="J12" s="8">
        <f t="shared" si="0"/>
        <v>900</v>
      </c>
      <c r="K12" s="14" t="s">
        <v>1074</v>
      </c>
      <c r="L12" s="32"/>
      <c r="M12" s="15"/>
    </row>
    <row r="13" ht="39" customHeight="1" spans="1:13">
      <c r="A13" s="12">
        <v>10</v>
      </c>
      <c r="B13" s="13">
        <v>43751</v>
      </c>
      <c r="C13" s="14" t="s">
        <v>1075</v>
      </c>
      <c r="D13" s="15"/>
      <c r="E13" s="16" t="s">
        <v>886</v>
      </c>
      <c r="F13" s="8">
        <v>264</v>
      </c>
      <c r="G13" s="8">
        <v>10</v>
      </c>
      <c r="H13" s="8">
        <v>75</v>
      </c>
      <c r="I13" s="8">
        <v>12</v>
      </c>
      <c r="J13" s="8">
        <f t="shared" si="0"/>
        <v>900</v>
      </c>
      <c r="K13" s="14" t="s">
        <v>1074</v>
      </c>
      <c r="L13" s="32"/>
      <c r="M13" s="15"/>
    </row>
    <row r="14" ht="37.5" customHeight="1" spans="1:13">
      <c r="A14" s="12">
        <v>11</v>
      </c>
      <c r="B14" s="13">
        <v>43752</v>
      </c>
      <c r="C14" s="14" t="s">
        <v>1076</v>
      </c>
      <c r="D14" s="15"/>
      <c r="E14" s="16" t="s">
        <v>886</v>
      </c>
      <c r="F14" s="8">
        <v>308</v>
      </c>
      <c r="G14" s="8">
        <v>10</v>
      </c>
      <c r="H14" s="8">
        <v>60</v>
      </c>
      <c r="I14" s="8">
        <v>12</v>
      </c>
      <c r="J14" s="8">
        <f t="shared" si="0"/>
        <v>720</v>
      </c>
      <c r="K14" s="14" t="s">
        <v>1074</v>
      </c>
      <c r="L14" s="32"/>
      <c r="M14" s="15"/>
    </row>
    <row r="15" ht="37.5" customHeight="1" spans="1:13">
      <c r="A15" s="12">
        <v>12</v>
      </c>
      <c r="B15" s="13">
        <v>43753</v>
      </c>
      <c r="C15" s="14" t="s">
        <v>1077</v>
      </c>
      <c r="D15" s="15"/>
      <c r="E15" s="16" t="s">
        <v>886</v>
      </c>
      <c r="F15" s="8">
        <v>152</v>
      </c>
      <c r="G15" s="8">
        <v>11</v>
      </c>
      <c r="H15" s="8">
        <v>27.5</v>
      </c>
      <c r="I15" s="8">
        <v>12</v>
      </c>
      <c r="J15" s="8">
        <f t="shared" si="0"/>
        <v>330</v>
      </c>
      <c r="K15" s="14" t="s">
        <v>1078</v>
      </c>
      <c r="L15" s="32"/>
      <c r="M15" s="15"/>
    </row>
    <row r="16" ht="42" customHeight="1" spans="1:13">
      <c r="A16" s="12">
        <v>13</v>
      </c>
      <c r="B16" s="13">
        <v>43754</v>
      </c>
      <c r="C16" s="14" t="s">
        <v>1077</v>
      </c>
      <c r="D16" s="15"/>
      <c r="E16" s="16" t="s">
        <v>886</v>
      </c>
      <c r="F16" s="8">
        <v>160</v>
      </c>
      <c r="G16" s="8">
        <v>11</v>
      </c>
      <c r="H16" s="8">
        <v>27.5</v>
      </c>
      <c r="I16" s="8">
        <v>12</v>
      </c>
      <c r="J16" s="8">
        <f t="shared" si="0"/>
        <v>330</v>
      </c>
      <c r="K16" s="14" t="s">
        <v>1078</v>
      </c>
      <c r="L16" s="32"/>
      <c r="M16" s="15"/>
    </row>
    <row r="17" ht="44.1" customHeight="1" spans="1:13">
      <c r="A17" s="12">
        <v>14</v>
      </c>
      <c r="B17" s="13">
        <v>43755</v>
      </c>
      <c r="C17" s="14" t="s">
        <v>1079</v>
      </c>
      <c r="D17" s="15"/>
      <c r="E17" s="16" t="s">
        <v>886</v>
      </c>
      <c r="F17" s="8">
        <v>151</v>
      </c>
      <c r="G17" s="8">
        <v>11</v>
      </c>
      <c r="H17" s="8">
        <v>66</v>
      </c>
      <c r="I17" s="8">
        <v>12</v>
      </c>
      <c r="J17" s="8">
        <f t="shared" si="0"/>
        <v>792</v>
      </c>
      <c r="K17" s="14" t="s">
        <v>1078</v>
      </c>
      <c r="L17" s="32"/>
      <c r="M17" s="15"/>
    </row>
    <row r="18" ht="40.5" customHeight="1" spans="1:13">
      <c r="A18" s="12">
        <v>15</v>
      </c>
      <c r="B18" s="13">
        <v>43756</v>
      </c>
      <c r="C18" s="14" t="s">
        <v>1071</v>
      </c>
      <c r="D18" s="15"/>
      <c r="E18" s="16" t="s">
        <v>886</v>
      </c>
      <c r="F18" s="8">
        <v>204</v>
      </c>
      <c r="G18" s="8">
        <v>10</v>
      </c>
      <c r="H18" s="8">
        <v>40</v>
      </c>
      <c r="I18" s="8">
        <v>12</v>
      </c>
      <c r="J18" s="8">
        <f t="shared" si="0"/>
        <v>480</v>
      </c>
      <c r="K18" s="14" t="s">
        <v>1080</v>
      </c>
      <c r="L18" s="32"/>
      <c r="M18" s="15"/>
    </row>
    <row r="19" ht="44" customHeight="1" spans="1:13">
      <c r="A19" s="12">
        <v>16</v>
      </c>
      <c r="B19" s="13">
        <v>43757</v>
      </c>
      <c r="C19" s="14" t="s">
        <v>1081</v>
      </c>
      <c r="D19" s="15"/>
      <c r="E19" s="16" t="s">
        <v>886</v>
      </c>
      <c r="F19" s="8">
        <v>346</v>
      </c>
      <c r="G19" s="8">
        <v>11</v>
      </c>
      <c r="H19" s="8">
        <v>77</v>
      </c>
      <c r="I19" s="8">
        <v>12</v>
      </c>
      <c r="J19" s="8">
        <f t="shared" si="0"/>
        <v>924</v>
      </c>
      <c r="K19" s="14" t="s">
        <v>1078</v>
      </c>
      <c r="L19" s="32"/>
      <c r="M19" s="15"/>
    </row>
    <row r="20" ht="42" customHeight="1" spans="1:13">
      <c r="A20" s="12">
        <v>17</v>
      </c>
      <c r="B20" s="13">
        <v>43758</v>
      </c>
      <c r="C20" s="14" t="s">
        <v>1082</v>
      </c>
      <c r="D20" s="15"/>
      <c r="E20" s="16" t="s">
        <v>886</v>
      </c>
      <c r="F20" s="16">
        <v>231</v>
      </c>
      <c r="G20" s="8">
        <v>10</v>
      </c>
      <c r="H20" s="8">
        <v>70</v>
      </c>
      <c r="I20" s="8">
        <v>12</v>
      </c>
      <c r="J20" s="8">
        <f t="shared" si="0"/>
        <v>840</v>
      </c>
      <c r="K20" s="14" t="s">
        <v>1083</v>
      </c>
      <c r="L20" s="32"/>
      <c r="M20" s="15"/>
    </row>
    <row r="21" ht="40.5" customHeight="1" spans="1:13">
      <c r="A21" s="12">
        <v>18</v>
      </c>
      <c r="B21" s="13">
        <v>43759</v>
      </c>
      <c r="C21" s="14" t="s">
        <v>1084</v>
      </c>
      <c r="D21" s="15"/>
      <c r="E21" s="16" t="s">
        <v>886</v>
      </c>
      <c r="F21" s="8">
        <v>182</v>
      </c>
      <c r="G21" s="8">
        <v>10</v>
      </c>
      <c r="H21" s="8">
        <v>35</v>
      </c>
      <c r="I21" s="8">
        <v>12</v>
      </c>
      <c r="J21" s="8">
        <f t="shared" si="0"/>
        <v>420</v>
      </c>
      <c r="K21" s="14" t="s">
        <v>1083</v>
      </c>
      <c r="L21" s="32"/>
      <c r="M21" s="15"/>
    </row>
    <row r="22" ht="40.5" customHeight="1" spans="1:13">
      <c r="A22" s="12">
        <v>19</v>
      </c>
      <c r="B22" s="13">
        <v>43760</v>
      </c>
      <c r="C22" s="14" t="s">
        <v>1077</v>
      </c>
      <c r="D22" s="15"/>
      <c r="E22" s="16" t="s">
        <v>886</v>
      </c>
      <c r="F22" s="16">
        <v>88</v>
      </c>
      <c r="G22" s="8">
        <v>11</v>
      </c>
      <c r="H22" s="8">
        <v>16.5</v>
      </c>
      <c r="I22" s="8">
        <v>12</v>
      </c>
      <c r="J22" s="8">
        <f t="shared" si="0"/>
        <v>198</v>
      </c>
      <c r="K22" s="14" t="s">
        <v>1078</v>
      </c>
      <c r="L22" s="32"/>
      <c r="M22" s="15"/>
    </row>
    <row r="23" ht="38.1" customHeight="1" spans="1:13">
      <c r="A23" s="12">
        <v>24</v>
      </c>
      <c r="B23" s="13">
        <v>43761</v>
      </c>
      <c r="C23" s="14" t="s">
        <v>1085</v>
      </c>
      <c r="D23" s="15"/>
      <c r="E23" s="16" t="s">
        <v>886</v>
      </c>
      <c r="F23" s="8">
        <v>312</v>
      </c>
      <c r="G23" s="8">
        <v>10</v>
      </c>
      <c r="H23" s="8">
        <v>80</v>
      </c>
      <c r="I23" s="8">
        <v>12</v>
      </c>
      <c r="J23" s="8">
        <f t="shared" si="0"/>
        <v>960</v>
      </c>
      <c r="K23" s="14" t="s">
        <v>1086</v>
      </c>
      <c r="L23" s="32"/>
      <c r="M23" s="15"/>
    </row>
    <row r="24" ht="42" customHeight="1" spans="1:13">
      <c r="A24" s="17">
        <v>25</v>
      </c>
      <c r="B24" s="13">
        <v>43762</v>
      </c>
      <c r="C24" s="14" t="s">
        <v>1082</v>
      </c>
      <c r="D24" s="15"/>
      <c r="E24" s="16" t="s">
        <v>886</v>
      </c>
      <c r="F24" s="16">
        <v>138</v>
      </c>
      <c r="G24" s="8">
        <v>11</v>
      </c>
      <c r="H24" s="8">
        <v>33</v>
      </c>
      <c r="I24" s="8">
        <v>12</v>
      </c>
      <c r="J24" s="8">
        <f t="shared" si="0"/>
        <v>396</v>
      </c>
      <c r="K24" s="14" t="s">
        <v>1078</v>
      </c>
      <c r="L24" s="32"/>
      <c r="M24" s="15"/>
    </row>
    <row r="25" ht="38.1" customHeight="1" spans="1:13">
      <c r="A25" s="12">
        <v>26</v>
      </c>
      <c r="B25" s="13">
        <v>43763</v>
      </c>
      <c r="C25" s="14" t="s">
        <v>1087</v>
      </c>
      <c r="D25" s="15"/>
      <c r="E25" s="16" t="s">
        <v>886</v>
      </c>
      <c r="F25" s="16">
        <v>150</v>
      </c>
      <c r="G25" s="8">
        <v>11</v>
      </c>
      <c r="H25" s="8">
        <v>49.5</v>
      </c>
      <c r="I25" s="8">
        <v>12</v>
      </c>
      <c r="J25" s="8">
        <f t="shared" si="0"/>
        <v>594</v>
      </c>
      <c r="K25" s="14" t="s">
        <v>1078</v>
      </c>
      <c r="L25" s="32"/>
      <c r="M25" s="15"/>
    </row>
    <row r="26" ht="38.1" customHeight="1" spans="1:13">
      <c r="A26" s="17">
        <v>27</v>
      </c>
      <c r="B26" s="13">
        <v>43764</v>
      </c>
      <c r="C26" s="14" t="s">
        <v>1088</v>
      </c>
      <c r="D26" s="15"/>
      <c r="E26" s="16" t="s">
        <v>886</v>
      </c>
      <c r="F26" s="16">
        <v>269</v>
      </c>
      <c r="G26" s="8">
        <v>11</v>
      </c>
      <c r="H26" s="8">
        <v>66</v>
      </c>
      <c r="I26" s="8">
        <v>12</v>
      </c>
      <c r="J26" s="8">
        <f t="shared" si="0"/>
        <v>792</v>
      </c>
      <c r="K26" s="14" t="s">
        <v>1078</v>
      </c>
      <c r="L26" s="32"/>
      <c r="M26" s="15"/>
    </row>
    <row r="27" ht="38.1" customHeight="1" spans="1:13">
      <c r="A27" s="12">
        <v>28</v>
      </c>
      <c r="B27" s="13">
        <v>43765</v>
      </c>
      <c r="C27" s="14" t="s">
        <v>1089</v>
      </c>
      <c r="D27" s="15"/>
      <c r="E27" s="16" t="s">
        <v>886</v>
      </c>
      <c r="F27" s="16">
        <v>203</v>
      </c>
      <c r="G27" s="8">
        <v>9</v>
      </c>
      <c r="H27" s="8">
        <v>31.5</v>
      </c>
      <c r="I27" s="8">
        <v>12</v>
      </c>
      <c r="J27" s="8">
        <f t="shared" si="0"/>
        <v>378</v>
      </c>
      <c r="K27" s="14" t="s">
        <v>1090</v>
      </c>
      <c r="L27" s="32"/>
      <c r="M27" s="15"/>
    </row>
    <row r="28" ht="38.1" customHeight="1" spans="1:13">
      <c r="A28" s="17">
        <v>29</v>
      </c>
      <c r="B28" s="13">
        <v>43766</v>
      </c>
      <c r="C28" s="14" t="s">
        <v>1091</v>
      </c>
      <c r="D28" s="15"/>
      <c r="E28" s="16" t="s">
        <v>886</v>
      </c>
      <c r="F28" s="16">
        <v>373</v>
      </c>
      <c r="G28" s="8">
        <v>10</v>
      </c>
      <c r="H28" s="8">
        <v>60</v>
      </c>
      <c r="I28" s="8">
        <v>12</v>
      </c>
      <c r="J28" s="8">
        <f t="shared" si="0"/>
        <v>720</v>
      </c>
      <c r="K28" s="14" t="s">
        <v>1092</v>
      </c>
      <c r="L28" s="32"/>
      <c r="M28" s="15"/>
    </row>
    <row r="29" ht="42" customHeight="1" spans="1:14">
      <c r="A29" s="12">
        <v>30</v>
      </c>
      <c r="B29" s="13">
        <v>43767</v>
      </c>
      <c r="C29" s="14" t="s">
        <v>1093</v>
      </c>
      <c r="D29" s="15"/>
      <c r="E29" s="16" t="s">
        <v>886</v>
      </c>
      <c r="F29" s="16">
        <v>216</v>
      </c>
      <c r="G29" s="8">
        <v>11</v>
      </c>
      <c r="H29" s="8">
        <v>33</v>
      </c>
      <c r="I29" s="8">
        <v>12</v>
      </c>
      <c r="J29" s="8">
        <f t="shared" si="0"/>
        <v>396</v>
      </c>
      <c r="K29" s="14" t="s">
        <v>1078</v>
      </c>
      <c r="L29" s="32"/>
      <c r="M29" s="15"/>
      <c r="N29" s="33"/>
    </row>
    <row r="30" ht="36" customHeight="1" spans="1:13">
      <c r="A30" s="17">
        <v>31</v>
      </c>
      <c r="B30" s="13">
        <v>43768</v>
      </c>
      <c r="C30" s="14" t="s">
        <v>588</v>
      </c>
      <c r="D30" s="15"/>
      <c r="E30" s="16" t="s">
        <v>886</v>
      </c>
      <c r="F30" s="16">
        <v>100</v>
      </c>
      <c r="G30" s="8">
        <v>11</v>
      </c>
      <c r="H30" s="8">
        <v>16.5</v>
      </c>
      <c r="I30" s="8">
        <v>12</v>
      </c>
      <c r="J30" s="8">
        <f t="shared" si="0"/>
        <v>198</v>
      </c>
      <c r="K30" s="14" t="s">
        <v>1078</v>
      </c>
      <c r="L30" s="32"/>
      <c r="M30" s="15"/>
    </row>
    <row r="31" ht="40.5" customHeight="1" spans="1:13">
      <c r="A31" s="12">
        <v>32</v>
      </c>
      <c r="B31" s="13">
        <v>43769</v>
      </c>
      <c r="C31" s="14" t="s">
        <v>1082</v>
      </c>
      <c r="D31" s="15"/>
      <c r="E31" s="16" t="s">
        <v>886</v>
      </c>
      <c r="F31" s="16">
        <v>280</v>
      </c>
      <c r="G31" s="8">
        <v>10</v>
      </c>
      <c r="H31" s="8">
        <v>70</v>
      </c>
      <c r="I31" s="8">
        <v>12</v>
      </c>
      <c r="J31" s="8">
        <f t="shared" si="0"/>
        <v>840</v>
      </c>
      <c r="K31" s="14" t="s">
        <v>1080</v>
      </c>
      <c r="L31" s="32"/>
      <c r="M31" s="15"/>
    </row>
    <row r="32" ht="33.75" customHeight="1" spans="1:13">
      <c r="A32" s="12"/>
      <c r="B32" s="18"/>
      <c r="C32" s="14"/>
      <c r="D32" s="15"/>
      <c r="E32" s="19"/>
      <c r="F32" s="8"/>
      <c r="G32" s="8"/>
      <c r="H32" s="8"/>
      <c r="I32" s="8"/>
      <c r="J32" s="8">
        <f t="shared" si="0"/>
        <v>0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customFormat="1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1094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1095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43742</v>
      </c>
      <c r="C5" s="14" t="s">
        <v>688</v>
      </c>
      <c r="D5" s="15"/>
      <c r="E5" s="16" t="s">
        <v>886</v>
      </c>
      <c r="F5" s="8">
        <v>200</v>
      </c>
      <c r="G5" s="8">
        <v>12</v>
      </c>
      <c r="H5" s="8">
        <v>88</v>
      </c>
      <c r="I5" s="8">
        <v>12</v>
      </c>
      <c r="J5" s="8">
        <f>I5*H5</f>
        <v>1056</v>
      </c>
      <c r="K5" s="14" t="s">
        <v>1096</v>
      </c>
      <c r="L5" s="32"/>
      <c r="M5" s="15"/>
    </row>
    <row r="6" ht="57" customHeight="1" spans="1:13">
      <c r="A6" s="12">
        <v>2</v>
      </c>
      <c r="B6" s="13">
        <v>43743</v>
      </c>
      <c r="C6" s="14" t="s">
        <v>1059</v>
      </c>
      <c r="D6" s="15"/>
      <c r="E6" s="16" t="s">
        <v>886</v>
      </c>
      <c r="F6" s="8" t="s">
        <v>1097</v>
      </c>
      <c r="G6" s="8">
        <v>16</v>
      </c>
      <c r="H6" s="8">
        <v>124</v>
      </c>
      <c r="I6" s="8">
        <v>12</v>
      </c>
      <c r="J6" s="8">
        <f t="shared" ref="J6:J32" si="0">I6*H6</f>
        <v>1488</v>
      </c>
      <c r="K6" s="14" t="s">
        <v>1098</v>
      </c>
      <c r="L6" s="32"/>
      <c r="M6" s="15"/>
    </row>
    <row r="7" ht="60" customHeight="1" spans="1:13">
      <c r="A7" s="12">
        <v>4</v>
      </c>
      <c r="B7" s="13">
        <v>43744</v>
      </c>
      <c r="C7" s="14" t="s">
        <v>1059</v>
      </c>
      <c r="D7" s="15"/>
      <c r="E7" s="16" t="s">
        <v>886</v>
      </c>
      <c r="F7" s="8" t="s">
        <v>1099</v>
      </c>
      <c r="G7" s="8">
        <v>14</v>
      </c>
      <c r="H7" s="8">
        <v>145</v>
      </c>
      <c r="I7" s="8">
        <v>12</v>
      </c>
      <c r="J7" s="8">
        <f t="shared" si="0"/>
        <v>1740</v>
      </c>
      <c r="K7" s="14" t="s">
        <v>1100</v>
      </c>
      <c r="L7" s="32"/>
      <c r="M7" s="15"/>
    </row>
    <row r="8" ht="54" customHeight="1" spans="1:13">
      <c r="A8" s="12">
        <v>5</v>
      </c>
      <c r="B8" s="13">
        <v>43745</v>
      </c>
      <c r="C8" s="14" t="s">
        <v>1101</v>
      </c>
      <c r="D8" s="15"/>
      <c r="E8" s="16" t="s">
        <v>886</v>
      </c>
      <c r="F8" s="8" t="s">
        <v>1102</v>
      </c>
      <c r="G8" s="8">
        <v>13</v>
      </c>
      <c r="H8" s="8">
        <v>125</v>
      </c>
      <c r="I8" s="8">
        <v>12</v>
      </c>
      <c r="J8" s="8">
        <f t="shared" si="0"/>
        <v>1500</v>
      </c>
      <c r="K8" s="14" t="s">
        <v>1103</v>
      </c>
      <c r="L8" s="32"/>
      <c r="M8" s="15"/>
    </row>
    <row r="9" ht="57" customHeight="1" spans="1:13">
      <c r="A9" s="12">
        <v>6</v>
      </c>
      <c r="B9" s="13">
        <v>43746</v>
      </c>
      <c r="C9" s="14" t="s">
        <v>621</v>
      </c>
      <c r="D9" s="15"/>
      <c r="E9" s="16" t="s">
        <v>886</v>
      </c>
      <c r="F9" s="8">
        <v>180</v>
      </c>
      <c r="G9" s="8">
        <v>14</v>
      </c>
      <c r="H9" s="8">
        <v>113.5</v>
      </c>
      <c r="I9" s="8">
        <v>12</v>
      </c>
      <c r="J9" s="8">
        <f t="shared" si="0"/>
        <v>1362</v>
      </c>
      <c r="K9" s="14" t="s">
        <v>1104</v>
      </c>
      <c r="L9" s="32"/>
      <c r="M9" s="15"/>
    </row>
    <row r="10" ht="62" customHeight="1" spans="1:13">
      <c r="A10" s="12">
        <v>7</v>
      </c>
      <c r="B10" s="13">
        <v>43747</v>
      </c>
      <c r="C10" s="14" t="s">
        <v>621</v>
      </c>
      <c r="D10" s="15"/>
      <c r="E10" s="16" t="s">
        <v>886</v>
      </c>
      <c r="F10" s="8">
        <v>130</v>
      </c>
      <c r="G10" s="8">
        <v>16</v>
      </c>
      <c r="H10" s="8">
        <v>83</v>
      </c>
      <c r="I10" s="8">
        <v>12</v>
      </c>
      <c r="J10" s="8">
        <f t="shared" si="0"/>
        <v>996</v>
      </c>
      <c r="K10" s="14" t="s">
        <v>1098</v>
      </c>
      <c r="L10" s="32"/>
      <c r="M10" s="15"/>
    </row>
    <row r="11" ht="57" customHeight="1" spans="1:13">
      <c r="A11" s="12">
        <v>8</v>
      </c>
      <c r="B11" s="13">
        <v>43748</v>
      </c>
      <c r="C11" s="14" t="s">
        <v>1059</v>
      </c>
      <c r="D11" s="15"/>
      <c r="E11" s="16" t="s">
        <v>886</v>
      </c>
      <c r="F11" s="8" t="s">
        <v>1105</v>
      </c>
      <c r="G11" s="8">
        <v>15</v>
      </c>
      <c r="H11" s="8">
        <v>128</v>
      </c>
      <c r="I11" s="8">
        <v>12</v>
      </c>
      <c r="J11" s="8">
        <f t="shared" si="0"/>
        <v>1536</v>
      </c>
      <c r="K11" s="14" t="s">
        <v>1106</v>
      </c>
      <c r="L11" s="32"/>
      <c r="M11" s="15"/>
    </row>
    <row r="12" ht="56" customHeight="1" spans="1:13">
      <c r="A12" s="12">
        <v>9</v>
      </c>
      <c r="B12" s="13">
        <v>43749</v>
      </c>
      <c r="C12" s="14" t="s">
        <v>1107</v>
      </c>
      <c r="D12" s="15"/>
      <c r="E12" s="16" t="s">
        <v>886</v>
      </c>
      <c r="F12" s="8" t="s">
        <v>1108</v>
      </c>
      <c r="G12" s="8">
        <v>17</v>
      </c>
      <c r="H12" s="8">
        <v>212</v>
      </c>
      <c r="I12" s="8">
        <v>12</v>
      </c>
      <c r="J12" s="8">
        <f t="shared" si="0"/>
        <v>2544</v>
      </c>
      <c r="K12" s="14" t="s">
        <v>1109</v>
      </c>
      <c r="L12" s="32"/>
      <c r="M12" s="15"/>
    </row>
    <row r="13" ht="59" customHeight="1" spans="1:13">
      <c r="A13" s="12">
        <v>10</v>
      </c>
      <c r="B13" s="13">
        <v>43751</v>
      </c>
      <c r="C13" s="14" t="s">
        <v>1110</v>
      </c>
      <c r="D13" s="15"/>
      <c r="E13" s="16" t="s">
        <v>886</v>
      </c>
      <c r="F13" s="8">
        <v>296</v>
      </c>
      <c r="G13" s="8">
        <v>17</v>
      </c>
      <c r="H13" s="8">
        <v>165.5</v>
      </c>
      <c r="I13" s="8">
        <v>12</v>
      </c>
      <c r="J13" s="8">
        <f t="shared" si="0"/>
        <v>1986</v>
      </c>
      <c r="K13" s="14" t="s">
        <v>1109</v>
      </c>
      <c r="L13" s="32"/>
      <c r="M13" s="15"/>
    </row>
    <row r="14" ht="65" customHeight="1" spans="1:13">
      <c r="A14" s="12">
        <v>11</v>
      </c>
      <c r="B14" s="13">
        <v>43752</v>
      </c>
      <c r="C14" s="14" t="s">
        <v>1101</v>
      </c>
      <c r="D14" s="15"/>
      <c r="E14" s="16" t="s">
        <v>886</v>
      </c>
      <c r="F14" s="8" t="s">
        <v>1111</v>
      </c>
      <c r="G14" s="8">
        <v>16</v>
      </c>
      <c r="H14" s="8">
        <v>198</v>
      </c>
      <c r="I14" s="8">
        <v>12</v>
      </c>
      <c r="J14" s="8">
        <f t="shared" si="0"/>
        <v>2376</v>
      </c>
      <c r="K14" s="14" t="s">
        <v>1112</v>
      </c>
      <c r="L14" s="32"/>
      <c r="M14" s="15"/>
    </row>
    <row r="15" ht="57" customHeight="1" spans="1:13">
      <c r="A15" s="12">
        <v>12</v>
      </c>
      <c r="B15" s="13">
        <v>43753</v>
      </c>
      <c r="C15" s="14" t="s">
        <v>694</v>
      </c>
      <c r="D15" s="15"/>
      <c r="E15" s="16" t="s">
        <v>886</v>
      </c>
      <c r="F15" s="8" t="s">
        <v>1113</v>
      </c>
      <c r="G15" s="8">
        <v>17</v>
      </c>
      <c r="H15" s="8">
        <v>181.5</v>
      </c>
      <c r="I15" s="8">
        <v>12</v>
      </c>
      <c r="J15" s="8">
        <f t="shared" si="0"/>
        <v>2178</v>
      </c>
      <c r="K15" s="14" t="s">
        <v>1109</v>
      </c>
      <c r="L15" s="32"/>
      <c r="M15" s="15"/>
    </row>
    <row r="16" ht="57" customHeight="1" spans="1:13">
      <c r="A16" s="12">
        <v>13</v>
      </c>
      <c r="B16" s="13">
        <v>43754</v>
      </c>
      <c r="C16" s="14" t="s">
        <v>621</v>
      </c>
      <c r="D16" s="15"/>
      <c r="E16" s="16" t="s">
        <v>886</v>
      </c>
      <c r="F16" s="8" t="s">
        <v>1114</v>
      </c>
      <c r="G16" s="8">
        <v>16</v>
      </c>
      <c r="H16" s="8">
        <v>152</v>
      </c>
      <c r="I16" s="8">
        <v>12</v>
      </c>
      <c r="J16" s="8">
        <f t="shared" si="0"/>
        <v>1824</v>
      </c>
      <c r="K16" s="14" t="s">
        <v>1112</v>
      </c>
      <c r="L16" s="32"/>
      <c r="M16" s="15"/>
    </row>
    <row r="17" ht="54" customHeight="1" spans="1:13">
      <c r="A17" s="12">
        <v>14</v>
      </c>
      <c r="B17" s="13">
        <v>43755</v>
      </c>
      <c r="C17" s="14" t="s">
        <v>694</v>
      </c>
      <c r="D17" s="15"/>
      <c r="E17" s="16" t="s">
        <v>886</v>
      </c>
      <c r="F17" s="8" t="s">
        <v>1115</v>
      </c>
      <c r="G17" s="8">
        <v>17</v>
      </c>
      <c r="H17" s="8">
        <v>185</v>
      </c>
      <c r="I17" s="8">
        <v>12</v>
      </c>
      <c r="J17" s="8">
        <f t="shared" si="0"/>
        <v>2220</v>
      </c>
      <c r="K17" s="14" t="s">
        <v>1109</v>
      </c>
      <c r="L17" s="32"/>
      <c r="M17" s="15"/>
    </row>
    <row r="18" ht="54" customHeight="1" spans="1:13">
      <c r="A18" s="12">
        <v>15</v>
      </c>
      <c r="B18" s="13">
        <v>43756</v>
      </c>
      <c r="C18" s="14" t="s">
        <v>694</v>
      </c>
      <c r="D18" s="15"/>
      <c r="E18" s="16" t="s">
        <v>886</v>
      </c>
      <c r="F18" s="8">
        <v>346</v>
      </c>
      <c r="G18" s="8">
        <v>15</v>
      </c>
      <c r="H18" s="8">
        <v>183.5</v>
      </c>
      <c r="I18" s="8">
        <v>12</v>
      </c>
      <c r="J18" s="8">
        <f t="shared" si="0"/>
        <v>2202</v>
      </c>
      <c r="K18" s="14" t="s">
        <v>1116</v>
      </c>
      <c r="L18" s="32"/>
      <c r="M18" s="15"/>
    </row>
    <row r="19" ht="54" customHeight="1" spans="1:13">
      <c r="A19" s="12">
        <v>16</v>
      </c>
      <c r="B19" s="13">
        <v>43757</v>
      </c>
      <c r="C19" s="14" t="s">
        <v>694</v>
      </c>
      <c r="D19" s="15"/>
      <c r="E19" s="16" t="s">
        <v>886</v>
      </c>
      <c r="F19" s="8" t="s">
        <v>1117</v>
      </c>
      <c r="G19" s="8">
        <v>12</v>
      </c>
      <c r="H19" s="8">
        <v>145</v>
      </c>
      <c r="I19" s="8">
        <v>12</v>
      </c>
      <c r="J19" s="8">
        <f t="shared" si="0"/>
        <v>1740</v>
      </c>
      <c r="K19" s="14" t="s">
        <v>1118</v>
      </c>
      <c r="L19" s="32"/>
      <c r="M19" s="15"/>
    </row>
    <row r="20" ht="48" customHeight="1" spans="1:13">
      <c r="A20" s="12">
        <v>17</v>
      </c>
      <c r="B20" s="13">
        <v>43758</v>
      </c>
      <c r="C20" s="14" t="s">
        <v>1059</v>
      </c>
      <c r="D20" s="15"/>
      <c r="E20" s="16" t="s">
        <v>886</v>
      </c>
      <c r="F20" s="16" t="s">
        <v>1119</v>
      </c>
      <c r="G20" s="8">
        <v>15</v>
      </c>
      <c r="H20" s="8">
        <v>136</v>
      </c>
      <c r="I20" s="8">
        <v>12</v>
      </c>
      <c r="J20" s="8">
        <f t="shared" si="0"/>
        <v>1632</v>
      </c>
      <c r="K20" s="14" t="s">
        <v>1116</v>
      </c>
      <c r="L20" s="32"/>
      <c r="M20" s="15"/>
    </row>
    <row r="21" ht="40.5" customHeight="1" spans="1:13">
      <c r="A21" s="12">
        <v>18</v>
      </c>
      <c r="B21" s="13">
        <v>43759</v>
      </c>
      <c r="C21" s="14" t="s">
        <v>1059</v>
      </c>
      <c r="D21" s="15"/>
      <c r="E21" s="16" t="s">
        <v>886</v>
      </c>
      <c r="F21" s="8" t="s">
        <v>1120</v>
      </c>
      <c r="G21" s="8">
        <v>17</v>
      </c>
      <c r="H21" s="8">
        <v>140.5</v>
      </c>
      <c r="I21" s="8">
        <v>12</v>
      </c>
      <c r="J21" s="8">
        <f t="shared" si="0"/>
        <v>1686</v>
      </c>
      <c r="K21" s="14" t="s">
        <v>1109</v>
      </c>
      <c r="L21" s="32"/>
      <c r="M21" s="15"/>
    </row>
    <row r="22" ht="54" customHeight="1" spans="1:13">
      <c r="A22" s="12">
        <v>19</v>
      </c>
      <c r="B22" s="13">
        <v>43760</v>
      </c>
      <c r="C22" s="14" t="s">
        <v>1121</v>
      </c>
      <c r="D22" s="15"/>
      <c r="E22" s="16" t="s">
        <v>886</v>
      </c>
      <c r="F22" s="16" t="s">
        <v>1122</v>
      </c>
      <c r="G22" s="8">
        <v>17</v>
      </c>
      <c r="H22" s="8">
        <v>143.5</v>
      </c>
      <c r="I22" s="8">
        <v>12</v>
      </c>
      <c r="J22" s="8">
        <f t="shared" si="0"/>
        <v>1722</v>
      </c>
      <c r="K22" s="14" t="s">
        <v>1109</v>
      </c>
      <c r="L22" s="32"/>
      <c r="M22" s="15"/>
    </row>
    <row r="23" ht="53" customHeight="1" spans="1:13">
      <c r="A23" s="12">
        <v>24</v>
      </c>
      <c r="B23" s="13">
        <v>43761</v>
      </c>
      <c r="C23" s="14" t="s">
        <v>1123</v>
      </c>
      <c r="D23" s="15"/>
      <c r="E23" s="16" t="s">
        <v>886</v>
      </c>
      <c r="F23" s="8" t="s">
        <v>1124</v>
      </c>
      <c r="G23" s="8">
        <v>16</v>
      </c>
      <c r="H23" s="8">
        <v>127</v>
      </c>
      <c r="I23" s="8">
        <v>12</v>
      </c>
      <c r="J23" s="8">
        <f t="shared" si="0"/>
        <v>1524</v>
      </c>
      <c r="K23" s="14" t="s">
        <v>1125</v>
      </c>
      <c r="L23" s="32"/>
      <c r="M23" s="15"/>
    </row>
    <row r="24" ht="48" customHeight="1" spans="1:13">
      <c r="A24" s="17">
        <v>25</v>
      </c>
      <c r="B24" s="13">
        <v>43762</v>
      </c>
      <c r="C24" s="14" t="s">
        <v>1121</v>
      </c>
      <c r="D24" s="15"/>
      <c r="E24" s="16" t="s">
        <v>886</v>
      </c>
      <c r="F24" s="16" t="s">
        <v>1126</v>
      </c>
      <c r="G24" s="8">
        <v>16</v>
      </c>
      <c r="H24" s="8">
        <v>178</v>
      </c>
      <c r="I24" s="8">
        <v>12</v>
      </c>
      <c r="J24" s="8">
        <f t="shared" si="0"/>
        <v>2136</v>
      </c>
      <c r="K24" s="14" t="s">
        <v>1125</v>
      </c>
      <c r="L24" s="32"/>
      <c r="M24" s="15"/>
    </row>
    <row r="25" ht="46" customHeight="1" spans="1:13">
      <c r="A25" s="12">
        <v>26</v>
      </c>
      <c r="B25" s="13">
        <v>43763</v>
      </c>
      <c r="C25" s="14" t="s">
        <v>1127</v>
      </c>
      <c r="D25" s="15"/>
      <c r="E25" s="16" t="s">
        <v>886</v>
      </c>
      <c r="F25" s="16" t="s">
        <v>1128</v>
      </c>
      <c r="G25" s="8">
        <v>17</v>
      </c>
      <c r="H25" s="8">
        <v>230</v>
      </c>
      <c r="I25" s="8">
        <v>12</v>
      </c>
      <c r="J25" s="8">
        <f t="shared" si="0"/>
        <v>2760</v>
      </c>
      <c r="K25" s="14" t="s">
        <v>1109</v>
      </c>
      <c r="L25" s="32"/>
      <c r="M25" s="15"/>
    </row>
    <row r="26" ht="55" customHeight="1" spans="1:13">
      <c r="A26" s="17">
        <v>27</v>
      </c>
      <c r="B26" s="13">
        <v>43764</v>
      </c>
      <c r="C26" s="14" t="s">
        <v>1129</v>
      </c>
      <c r="D26" s="15"/>
      <c r="E26" s="16" t="s">
        <v>886</v>
      </c>
      <c r="F26" s="16" t="s">
        <v>1130</v>
      </c>
      <c r="G26" s="8">
        <v>17</v>
      </c>
      <c r="H26" s="8">
        <v>201.5</v>
      </c>
      <c r="I26" s="8">
        <v>12</v>
      </c>
      <c r="J26" s="8">
        <f t="shared" si="0"/>
        <v>2418</v>
      </c>
      <c r="K26" s="14" t="s">
        <v>1109</v>
      </c>
      <c r="L26" s="32"/>
      <c r="M26" s="15"/>
    </row>
    <row r="27" ht="63" customHeight="1" spans="1:13">
      <c r="A27" s="12">
        <v>28</v>
      </c>
      <c r="B27" s="13">
        <v>43765</v>
      </c>
      <c r="C27" s="14" t="s">
        <v>840</v>
      </c>
      <c r="D27" s="15"/>
      <c r="E27" s="16" t="s">
        <v>886</v>
      </c>
      <c r="F27" s="16" t="s">
        <v>1131</v>
      </c>
      <c r="G27" s="8">
        <v>15</v>
      </c>
      <c r="H27" s="8">
        <v>148.5</v>
      </c>
      <c r="I27" s="8">
        <v>12</v>
      </c>
      <c r="J27" s="8">
        <f t="shared" si="0"/>
        <v>1782</v>
      </c>
      <c r="K27" s="14" t="s">
        <v>1132</v>
      </c>
      <c r="L27" s="32"/>
      <c r="M27" s="15"/>
    </row>
    <row r="28" ht="57" customHeight="1" spans="1:13">
      <c r="A28" s="17">
        <v>29</v>
      </c>
      <c r="B28" s="13">
        <v>43766</v>
      </c>
      <c r="C28" s="14" t="s">
        <v>1107</v>
      </c>
      <c r="D28" s="15"/>
      <c r="E28" s="16" t="s">
        <v>886</v>
      </c>
      <c r="F28" s="16" t="s">
        <v>1133</v>
      </c>
      <c r="G28" s="8">
        <v>16</v>
      </c>
      <c r="H28" s="8">
        <v>168</v>
      </c>
      <c r="I28" s="8">
        <v>12</v>
      </c>
      <c r="J28" s="8">
        <f t="shared" si="0"/>
        <v>2016</v>
      </c>
      <c r="K28" s="14" t="s">
        <v>1134</v>
      </c>
      <c r="L28" s="32"/>
      <c r="M28" s="15"/>
    </row>
    <row r="29" ht="42" customHeight="1" spans="1:14">
      <c r="A29" s="12">
        <v>30</v>
      </c>
      <c r="B29" s="13">
        <v>43767</v>
      </c>
      <c r="C29" s="14" t="s">
        <v>1135</v>
      </c>
      <c r="D29" s="15"/>
      <c r="E29" s="16" t="s">
        <v>886</v>
      </c>
      <c r="F29" s="16" t="s">
        <v>1136</v>
      </c>
      <c r="G29" s="8">
        <v>17</v>
      </c>
      <c r="H29" s="8">
        <v>190.5</v>
      </c>
      <c r="I29" s="8">
        <v>12</v>
      </c>
      <c r="J29" s="8">
        <f t="shared" si="0"/>
        <v>2286</v>
      </c>
      <c r="K29" s="14" t="s">
        <v>1109</v>
      </c>
      <c r="L29" s="32"/>
      <c r="M29" s="15"/>
      <c r="N29" s="33"/>
    </row>
    <row r="30" ht="56" customHeight="1" spans="1:13">
      <c r="A30" s="17">
        <v>31</v>
      </c>
      <c r="B30" s="13">
        <v>43768</v>
      </c>
      <c r="C30" s="14" t="s">
        <v>1137</v>
      </c>
      <c r="D30" s="15"/>
      <c r="E30" s="16" t="s">
        <v>886</v>
      </c>
      <c r="F30" s="16" t="s">
        <v>1138</v>
      </c>
      <c r="G30" s="8">
        <v>17</v>
      </c>
      <c r="H30" s="8">
        <v>175</v>
      </c>
      <c r="I30" s="8">
        <v>12</v>
      </c>
      <c r="J30" s="8">
        <f t="shared" si="0"/>
        <v>2100</v>
      </c>
      <c r="K30" s="14" t="s">
        <v>1109</v>
      </c>
      <c r="L30" s="32"/>
      <c r="M30" s="15"/>
    </row>
    <row r="31" ht="55" customHeight="1" spans="1:13">
      <c r="A31" s="17">
        <v>32</v>
      </c>
      <c r="B31" s="13">
        <v>43769</v>
      </c>
      <c r="C31" s="14" t="s">
        <v>1139</v>
      </c>
      <c r="D31" s="15"/>
      <c r="E31" s="16" t="s">
        <v>886</v>
      </c>
      <c r="F31" s="16" t="s">
        <v>1140</v>
      </c>
      <c r="G31" s="8">
        <v>17</v>
      </c>
      <c r="H31" s="8">
        <v>184</v>
      </c>
      <c r="I31" s="8">
        <v>12</v>
      </c>
      <c r="J31" s="8">
        <f t="shared" si="0"/>
        <v>2208</v>
      </c>
      <c r="K31" s="14" t="s">
        <v>1109</v>
      </c>
      <c r="L31" s="32"/>
      <c r="M31" s="15"/>
    </row>
    <row r="32" ht="55" customHeight="1" spans="1:13">
      <c r="A32" s="17">
        <v>33</v>
      </c>
      <c r="B32" s="13"/>
      <c r="C32" s="14"/>
      <c r="D32" s="15"/>
      <c r="E32" s="16"/>
      <c r="F32" s="16"/>
      <c r="G32" s="8"/>
      <c r="H32" s="8"/>
      <c r="I32" s="8"/>
      <c r="J32" s="8">
        <f t="shared" si="0"/>
        <v>0</v>
      </c>
      <c r="K32" s="14"/>
      <c r="L32" s="32"/>
      <c r="M32" s="15"/>
    </row>
    <row r="33" ht="51" customHeight="1" spans="1:13">
      <c r="A33" s="17">
        <v>34</v>
      </c>
      <c r="B33" s="13"/>
      <c r="C33" s="14"/>
      <c r="D33" s="15"/>
      <c r="E33" s="16"/>
      <c r="F33" s="16"/>
      <c r="G33" s="8"/>
      <c r="H33" s="8"/>
      <c r="I33" s="8"/>
      <c r="J33" s="8"/>
      <c r="K33" s="14"/>
      <c r="L33" s="32"/>
      <c r="M33" s="15"/>
    </row>
    <row r="34" ht="33.75" customHeight="1" spans="1:13">
      <c r="A34" s="12"/>
      <c r="B34" s="18" t="s">
        <v>74</v>
      </c>
      <c r="C34" s="14"/>
      <c r="D34" s="15"/>
      <c r="E34" s="19"/>
      <c r="F34" s="8">
        <f>SUM(F5:F31)</f>
        <v>1152</v>
      </c>
      <c r="G34" s="8"/>
      <c r="H34" s="8">
        <f>SUM(H5:H31)</f>
        <v>4251.5</v>
      </c>
      <c r="I34" s="8"/>
      <c r="J34" s="8">
        <f>I34*H34</f>
        <v>0</v>
      </c>
      <c r="K34" s="10"/>
      <c r="L34" s="10"/>
      <c r="M34" s="10"/>
    </row>
    <row r="35" ht="40.5" customHeight="1" spans="1:13">
      <c r="A35" s="12">
        <v>40</v>
      </c>
      <c r="B35" s="20" t="s">
        <v>132</v>
      </c>
      <c r="C35" s="21"/>
      <c r="D35" s="21"/>
      <c r="E35" s="22" t="s">
        <v>133</v>
      </c>
      <c r="F35" s="23"/>
      <c r="G35" s="24"/>
      <c r="H35" s="22" t="s">
        <v>134</v>
      </c>
      <c r="I35" s="23"/>
      <c r="J35" s="8"/>
      <c r="K35" s="23"/>
      <c r="L35" s="23"/>
      <c r="M35" s="34"/>
    </row>
    <row r="36" customFormat="1" spans="3:10">
      <c r="C36" s="25"/>
      <c r="D36" s="25"/>
      <c r="J36" s="35"/>
    </row>
    <row r="37" customFormat="1" ht="14.25" spans="3:10">
      <c r="C37" s="26"/>
      <c r="D37" s="26"/>
      <c r="J37" s="35"/>
    </row>
    <row r="38" customFormat="1" spans="10:10">
      <c r="J38" s="35"/>
    </row>
    <row r="39" customFormat="1" spans="10:10">
      <c r="J39" s="35"/>
    </row>
    <row r="40" customFormat="1" spans="10:10">
      <c r="J40" s="35"/>
    </row>
    <row r="41" customFormat="1" spans="10:10">
      <c r="J41" s="35"/>
    </row>
    <row r="42" customFormat="1" spans="10:10">
      <c r="J42" s="35"/>
    </row>
    <row r="43" customFormat="1" spans="10:10">
      <c r="J43" s="35"/>
    </row>
    <row r="44" customFormat="1" spans="10:10">
      <c r="J44" s="35"/>
    </row>
    <row r="45" customFormat="1" spans="10:10">
      <c r="J45" s="35"/>
    </row>
    <row r="46" customFormat="1" spans="10:10">
      <c r="J46" s="35"/>
    </row>
    <row r="47" customFormat="1" spans="10:10">
      <c r="J47" s="35"/>
    </row>
    <row r="48" customFormat="1" spans="10:10">
      <c r="J48" s="35"/>
    </row>
    <row r="49" customFormat="1" spans="10:10">
      <c r="J49" s="35"/>
    </row>
    <row r="50" customFormat="1" spans="10:10">
      <c r="J50" s="35"/>
    </row>
    <row r="51" customFormat="1" spans="10:10">
      <c r="J51" s="35"/>
    </row>
    <row r="52" customFormat="1" spans="10:10">
      <c r="J52" s="35"/>
    </row>
    <row r="53" customFormat="1" spans="10:10">
      <c r="J53" s="35"/>
    </row>
    <row r="54" customFormat="1" spans="10:10">
      <c r="J54" s="35"/>
    </row>
    <row r="55" customFormat="1" spans="10:10">
      <c r="J55" s="35"/>
    </row>
    <row r="56" customFormat="1" spans="10:10">
      <c r="J56" s="35"/>
    </row>
    <row r="57" customFormat="1" spans="10:10">
      <c r="J57" s="35"/>
    </row>
    <row r="58" customFormat="1" spans="10:10">
      <c r="J58" s="35"/>
    </row>
    <row r="59" customFormat="1" spans="10:10">
      <c r="J59" s="35"/>
    </row>
    <row r="60" customFormat="1" spans="10:10">
      <c r="J60" s="35"/>
    </row>
    <row r="61" customFormat="1" spans="10:10">
      <c r="J61" s="30"/>
    </row>
  </sheetData>
  <mergeCells count="6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C36:D36"/>
    <mergeCell ref="A1:M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workbookViewId="0">
      <selection activeCell="K5" sqref="K5:M5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1141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430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43770</v>
      </c>
      <c r="C5" s="14" t="s">
        <v>1142</v>
      </c>
      <c r="D5" s="15"/>
      <c r="E5" s="16" t="s">
        <v>886</v>
      </c>
      <c r="F5" s="8">
        <v>375</v>
      </c>
      <c r="G5" s="8">
        <v>9</v>
      </c>
      <c r="H5" s="8">
        <v>90</v>
      </c>
      <c r="I5" s="8">
        <v>12</v>
      </c>
      <c r="J5" s="8">
        <f>I5*H5</f>
        <v>1080</v>
      </c>
      <c r="K5" s="14" t="s">
        <v>1143</v>
      </c>
      <c r="L5" s="32"/>
      <c r="M5" s="15"/>
    </row>
    <row r="6" ht="38.25" customHeight="1" spans="1:13">
      <c r="A6" s="12">
        <v>2</v>
      </c>
      <c r="B6" s="13">
        <v>43771</v>
      </c>
      <c r="C6" s="14" t="s">
        <v>1084</v>
      </c>
      <c r="D6" s="15"/>
      <c r="E6" s="16" t="s">
        <v>886</v>
      </c>
      <c r="F6" s="8">
        <v>236</v>
      </c>
      <c r="G6" s="8">
        <v>9</v>
      </c>
      <c r="H6" s="8">
        <v>72</v>
      </c>
      <c r="I6" s="8">
        <v>12</v>
      </c>
      <c r="J6" s="8">
        <f t="shared" ref="J6:J30" si="0">I6*H6</f>
        <v>864</v>
      </c>
      <c r="K6" s="14" t="s">
        <v>1144</v>
      </c>
      <c r="L6" s="32"/>
      <c r="M6" s="15"/>
    </row>
    <row r="7" ht="39" customHeight="1" spans="1:13">
      <c r="A7" s="12">
        <v>4</v>
      </c>
      <c r="B7" s="13">
        <v>43773</v>
      </c>
      <c r="C7" s="14" t="s">
        <v>1145</v>
      </c>
      <c r="D7" s="15"/>
      <c r="E7" s="16" t="s">
        <v>886</v>
      </c>
      <c r="F7" s="8">
        <v>144</v>
      </c>
      <c r="G7" s="8">
        <v>10</v>
      </c>
      <c r="H7" s="8">
        <v>40</v>
      </c>
      <c r="I7" s="8">
        <v>12</v>
      </c>
      <c r="J7" s="8">
        <f t="shared" si="0"/>
        <v>480</v>
      </c>
      <c r="K7" s="14" t="s">
        <v>1146</v>
      </c>
      <c r="L7" s="32"/>
      <c r="M7" s="15"/>
    </row>
    <row r="8" ht="38.25" customHeight="1" spans="1:13">
      <c r="A8" s="12">
        <v>5</v>
      </c>
      <c r="B8" s="13">
        <v>43774</v>
      </c>
      <c r="C8" s="14" t="s">
        <v>1147</v>
      </c>
      <c r="D8" s="15"/>
      <c r="E8" s="16" t="s">
        <v>886</v>
      </c>
      <c r="F8" s="8">
        <v>109</v>
      </c>
      <c r="G8" s="8">
        <v>7</v>
      </c>
      <c r="H8" s="8">
        <v>35</v>
      </c>
      <c r="I8" s="8">
        <v>12</v>
      </c>
      <c r="J8" s="8">
        <f t="shared" si="0"/>
        <v>420</v>
      </c>
      <c r="K8" s="14" t="s">
        <v>1148</v>
      </c>
      <c r="L8" s="32"/>
      <c r="M8" s="15"/>
    </row>
    <row r="9" ht="39.75" customHeight="1" spans="1:13">
      <c r="A9" s="12">
        <v>6</v>
      </c>
      <c r="B9" s="13">
        <v>43775</v>
      </c>
      <c r="C9" s="14" t="s">
        <v>1149</v>
      </c>
      <c r="D9" s="15"/>
      <c r="E9" s="16" t="s">
        <v>886</v>
      </c>
      <c r="F9" s="8">
        <v>260</v>
      </c>
      <c r="G9" s="8">
        <v>9</v>
      </c>
      <c r="H9" s="8">
        <v>63</v>
      </c>
      <c r="I9" s="8">
        <v>12</v>
      </c>
      <c r="J9" s="8">
        <f t="shared" si="0"/>
        <v>756</v>
      </c>
      <c r="K9" s="14" t="s">
        <v>1150</v>
      </c>
      <c r="L9" s="32"/>
      <c r="M9" s="15"/>
    </row>
    <row r="10" ht="42" customHeight="1" spans="1:13">
      <c r="A10" s="12">
        <v>7</v>
      </c>
      <c r="B10" s="13">
        <v>43776</v>
      </c>
      <c r="C10" s="14" t="s">
        <v>1077</v>
      </c>
      <c r="D10" s="15"/>
      <c r="E10" s="16" t="s">
        <v>886</v>
      </c>
      <c r="F10" s="8">
        <v>140</v>
      </c>
      <c r="G10" s="8">
        <v>10</v>
      </c>
      <c r="H10" s="8">
        <v>25</v>
      </c>
      <c r="I10" s="8">
        <v>12</v>
      </c>
      <c r="J10" s="8">
        <f t="shared" si="0"/>
        <v>300</v>
      </c>
      <c r="K10" s="14" t="s">
        <v>1146</v>
      </c>
      <c r="L10" s="32"/>
      <c r="M10" s="15"/>
    </row>
    <row r="11" ht="42" customHeight="1" spans="1:13">
      <c r="A11" s="12">
        <v>8</v>
      </c>
      <c r="B11" s="13">
        <v>43777</v>
      </c>
      <c r="C11" s="14" t="s">
        <v>1077</v>
      </c>
      <c r="D11" s="15"/>
      <c r="E11" s="16" t="s">
        <v>886</v>
      </c>
      <c r="F11" s="8">
        <v>100</v>
      </c>
      <c r="G11" s="8">
        <v>11</v>
      </c>
      <c r="H11" s="8">
        <v>22</v>
      </c>
      <c r="I11" s="8">
        <v>12</v>
      </c>
      <c r="J11" s="8">
        <f t="shared" si="0"/>
        <v>264</v>
      </c>
      <c r="K11" s="14" t="s">
        <v>1151</v>
      </c>
      <c r="L11" s="32"/>
      <c r="M11" s="15"/>
    </row>
    <row r="12" ht="39" customHeight="1" spans="1:13">
      <c r="A12" s="12">
        <v>9</v>
      </c>
      <c r="B12" s="13">
        <v>43779</v>
      </c>
      <c r="C12" s="14" t="s">
        <v>1152</v>
      </c>
      <c r="D12" s="15"/>
      <c r="E12" s="16" t="s">
        <v>886</v>
      </c>
      <c r="F12" s="8">
        <v>750</v>
      </c>
      <c r="G12" s="8">
        <v>10</v>
      </c>
      <c r="H12" s="8">
        <v>78.5</v>
      </c>
      <c r="I12" s="8">
        <v>12</v>
      </c>
      <c r="J12" s="8">
        <f t="shared" si="0"/>
        <v>942</v>
      </c>
      <c r="K12" s="14" t="s">
        <v>1146</v>
      </c>
      <c r="L12" s="32"/>
      <c r="M12" s="15"/>
    </row>
    <row r="13" ht="39" customHeight="1" spans="1:13">
      <c r="A13" s="12">
        <v>10</v>
      </c>
      <c r="B13" s="13">
        <v>43780</v>
      </c>
      <c r="C13" s="14" t="s">
        <v>1153</v>
      </c>
      <c r="D13" s="15"/>
      <c r="E13" s="16" t="s">
        <v>886</v>
      </c>
      <c r="F13" s="8">
        <v>315</v>
      </c>
      <c r="G13" s="8">
        <v>10</v>
      </c>
      <c r="H13" s="8">
        <v>70</v>
      </c>
      <c r="I13" s="8">
        <v>12</v>
      </c>
      <c r="J13" s="8">
        <f t="shared" si="0"/>
        <v>840</v>
      </c>
      <c r="K13" s="14" t="s">
        <v>1154</v>
      </c>
      <c r="L13" s="32"/>
      <c r="M13" s="15"/>
    </row>
    <row r="14" ht="37.5" customHeight="1" spans="1:13">
      <c r="A14" s="12">
        <v>11</v>
      </c>
      <c r="B14" s="13">
        <v>43781</v>
      </c>
      <c r="C14" s="14" t="s">
        <v>1155</v>
      </c>
      <c r="D14" s="15"/>
      <c r="E14" s="16" t="s">
        <v>886</v>
      </c>
      <c r="F14" s="8">
        <v>795</v>
      </c>
      <c r="G14" s="8">
        <v>11</v>
      </c>
      <c r="H14" s="8">
        <v>88</v>
      </c>
      <c r="I14" s="8">
        <v>12</v>
      </c>
      <c r="J14" s="8">
        <f t="shared" si="0"/>
        <v>1056</v>
      </c>
      <c r="K14" s="14" t="s">
        <v>1151</v>
      </c>
      <c r="L14" s="32"/>
      <c r="M14" s="15"/>
    </row>
    <row r="15" ht="37.5" customHeight="1" spans="1:13">
      <c r="A15" s="12">
        <v>12</v>
      </c>
      <c r="B15" s="13">
        <v>43782</v>
      </c>
      <c r="C15" s="14" t="s">
        <v>1147</v>
      </c>
      <c r="D15" s="15"/>
      <c r="E15" s="16" t="s">
        <v>886</v>
      </c>
      <c r="F15" s="8">
        <v>152</v>
      </c>
      <c r="G15" s="8">
        <v>11</v>
      </c>
      <c r="H15" s="8">
        <v>33</v>
      </c>
      <c r="I15" s="8">
        <v>12</v>
      </c>
      <c r="J15" s="8">
        <f t="shared" si="0"/>
        <v>396</v>
      </c>
      <c r="K15" s="14" t="s">
        <v>1151</v>
      </c>
      <c r="L15" s="32"/>
      <c r="M15" s="15"/>
    </row>
    <row r="16" ht="42" customHeight="1" spans="1:13">
      <c r="A16" s="12">
        <v>13</v>
      </c>
      <c r="B16" s="13">
        <v>43783</v>
      </c>
      <c r="C16" s="14" t="s">
        <v>1156</v>
      </c>
      <c r="D16" s="15"/>
      <c r="E16" s="16" t="s">
        <v>886</v>
      </c>
      <c r="F16" s="8">
        <v>192</v>
      </c>
      <c r="G16" s="8">
        <v>11</v>
      </c>
      <c r="H16" s="8">
        <v>38.5</v>
      </c>
      <c r="I16" s="8">
        <v>12</v>
      </c>
      <c r="J16" s="8">
        <f t="shared" si="0"/>
        <v>462</v>
      </c>
      <c r="K16" s="14" t="s">
        <v>1151</v>
      </c>
      <c r="L16" s="32"/>
      <c r="M16" s="15"/>
    </row>
    <row r="17" ht="44.1" customHeight="1" spans="1:13">
      <c r="A17" s="12">
        <v>14</v>
      </c>
      <c r="B17" s="13">
        <v>43784</v>
      </c>
      <c r="C17" s="14" t="s">
        <v>1157</v>
      </c>
      <c r="D17" s="15"/>
      <c r="E17" s="16" t="s">
        <v>886</v>
      </c>
      <c r="F17" s="8">
        <v>250</v>
      </c>
      <c r="G17" s="8">
        <v>10</v>
      </c>
      <c r="H17" s="8">
        <v>35</v>
      </c>
      <c r="I17" s="8">
        <v>12</v>
      </c>
      <c r="J17" s="8">
        <f t="shared" si="0"/>
        <v>420</v>
      </c>
      <c r="K17" s="14" t="s">
        <v>1158</v>
      </c>
      <c r="L17" s="32"/>
      <c r="M17" s="15"/>
    </row>
    <row r="18" ht="40.5" customHeight="1" spans="1:13">
      <c r="A18" s="12">
        <v>15</v>
      </c>
      <c r="B18" s="13">
        <v>43785</v>
      </c>
      <c r="C18" s="14" t="s">
        <v>1159</v>
      </c>
      <c r="D18" s="15"/>
      <c r="E18" s="16" t="s">
        <v>886</v>
      </c>
      <c r="F18" s="8">
        <v>491</v>
      </c>
      <c r="G18" s="8">
        <v>9</v>
      </c>
      <c r="H18" s="8">
        <v>67.5</v>
      </c>
      <c r="I18" s="8">
        <v>12</v>
      </c>
      <c r="J18" s="8">
        <f t="shared" si="0"/>
        <v>810</v>
      </c>
      <c r="K18" s="14" t="s">
        <v>1160</v>
      </c>
      <c r="L18" s="32"/>
      <c r="M18" s="15"/>
    </row>
    <row r="19" ht="44" customHeight="1" spans="1:13">
      <c r="A19" s="12">
        <v>16</v>
      </c>
      <c r="B19" s="13">
        <v>43787</v>
      </c>
      <c r="C19" s="14" t="s">
        <v>893</v>
      </c>
      <c r="D19" s="15"/>
      <c r="E19" s="16" t="s">
        <v>886</v>
      </c>
      <c r="F19" s="8">
        <v>176</v>
      </c>
      <c r="G19" s="8">
        <v>10</v>
      </c>
      <c r="H19" s="8">
        <v>35</v>
      </c>
      <c r="I19" s="8">
        <v>12</v>
      </c>
      <c r="J19" s="8">
        <f t="shared" si="0"/>
        <v>420</v>
      </c>
      <c r="K19" s="14" t="s">
        <v>1161</v>
      </c>
      <c r="L19" s="32"/>
      <c r="M19" s="15"/>
    </row>
    <row r="20" ht="42" customHeight="1" spans="1:13">
      <c r="A20" s="12">
        <v>17</v>
      </c>
      <c r="B20" s="13">
        <v>43788</v>
      </c>
      <c r="C20" s="14" t="s">
        <v>1162</v>
      </c>
      <c r="D20" s="15"/>
      <c r="E20" s="16" t="s">
        <v>886</v>
      </c>
      <c r="F20" s="16">
        <v>425</v>
      </c>
      <c r="G20" s="8">
        <v>10</v>
      </c>
      <c r="H20" s="8">
        <v>75</v>
      </c>
      <c r="I20" s="8">
        <v>12</v>
      </c>
      <c r="J20" s="8">
        <f t="shared" si="0"/>
        <v>900</v>
      </c>
      <c r="K20" s="14" t="s">
        <v>1161</v>
      </c>
      <c r="L20" s="32"/>
      <c r="M20" s="15"/>
    </row>
    <row r="21" ht="40.5" customHeight="1" spans="1:13">
      <c r="A21" s="12">
        <v>18</v>
      </c>
      <c r="B21" s="13">
        <v>43789</v>
      </c>
      <c r="C21" s="14" t="s">
        <v>1163</v>
      </c>
      <c r="D21" s="15"/>
      <c r="E21" s="16" t="s">
        <v>886</v>
      </c>
      <c r="F21" s="8">
        <v>124</v>
      </c>
      <c r="G21" s="8">
        <v>10</v>
      </c>
      <c r="H21" s="8">
        <v>30</v>
      </c>
      <c r="I21" s="8">
        <v>12</v>
      </c>
      <c r="J21" s="8">
        <f t="shared" si="0"/>
        <v>360</v>
      </c>
      <c r="K21" s="14" t="s">
        <v>1161</v>
      </c>
      <c r="L21" s="32"/>
      <c r="M21" s="15"/>
    </row>
    <row r="22" ht="40.5" customHeight="1" spans="1:13">
      <c r="A22" s="12">
        <v>19</v>
      </c>
      <c r="B22" s="13">
        <v>43790</v>
      </c>
      <c r="C22" s="14" t="s">
        <v>1164</v>
      </c>
      <c r="D22" s="15"/>
      <c r="E22" s="16" t="s">
        <v>886</v>
      </c>
      <c r="F22" s="16">
        <v>319</v>
      </c>
      <c r="G22" s="8">
        <v>11</v>
      </c>
      <c r="H22" s="8">
        <v>55</v>
      </c>
      <c r="I22" s="8">
        <v>12</v>
      </c>
      <c r="J22" s="8">
        <f t="shared" si="0"/>
        <v>660</v>
      </c>
      <c r="K22" s="14" t="s">
        <v>1151</v>
      </c>
      <c r="L22" s="32"/>
      <c r="M22" s="15"/>
    </row>
    <row r="23" ht="38.1" customHeight="1" spans="1:13">
      <c r="A23" s="12">
        <v>24</v>
      </c>
      <c r="B23" s="13">
        <v>43791</v>
      </c>
      <c r="C23" s="14" t="s">
        <v>1165</v>
      </c>
      <c r="D23" s="15"/>
      <c r="E23" s="16" t="s">
        <v>886</v>
      </c>
      <c r="F23" s="8">
        <v>308</v>
      </c>
      <c r="G23" s="8">
        <v>11</v>
      </c>
      <c r="H23" s="8">
        <v>66</v>
      </c>
      <c r="I23" s="8">
        <v>12</v>
      </c>
      <c r="J23" s="8">
        <f t="shared" si="0"/>
        <v>792</v>
      </c>
      <c r="K23" s="14" t="s">
        <v>1151</v>
      </c>
      <c r="L23" s="32"/>
      <c r="M23" s="15"/>
    </row>
    <row r="24" ht="42" customHeight="1" spans="1:13">
      <c r="A24" s="17">
        <v>25</v>
      </c>
      <c r="B24" s="13">
        <v>43792</v>
      </c>
      <c r="C24" s="14" t="s">
        <v>1166</v>
      </c>
      <c r="D24" s="15"/>
      <c r="E24" s="16" t="s">
        <v>886</v>
      </c>
      <c r="F24" s="16">
        <v>156</v>
      </c>
      <c r="G24" s="8">
        <v>9</v>
      </c>
      <c r="H24" s="8">
        <v>31.5</v>
      </c>
      <c r="I24" s="8">
        <v>12</v>
      </c>
      <c r="J24" s="8">
        <f t="shared" si="0"/>
        <v>378</v>
      </c>
      <c r="K24" s="14" t="s">
        <v>1167</v>
      </c>
      <c r="L24" s="32"/>
      <c r="M24" s="15"/>
    </row>
    <row r="25" ht="38.1" customHeight="1" spans="1:13">
      <c r="A25" s="12">
        <v>26</v>
      </c>
      <c r="B25" s="13">
        <v>43793</v>
      </c>
      <c r="C25" s="14" t="s">
        <v>1168</v>
      </c>
      <c r="D25" s="15"/>
      <c r="E25" s="16" t="s">
        <v>886</v>
      </c>
      <c r="F25" s="16">
        <v>306</v>
      </c>
      <c r="G25" s="8">
        <v>11</v>
      </c>
      <c r="H25" s="8">
        <v>55</v>
      </c>
      <c r="I25" s="8">
        <v>12</v>
      </c>
      <c r="J25" s="8">
        <f t="shared" si="0"/>
        <v>660</v>
      </c>
      <c r="K25" s="14" t="s">
        <v>1151</v>
      </c>
      <c r="L25" s="32"/>
      <c r="M25" s="15"/>
    </row>
    <row r="26" ht="38.1" customHeight="1" spans="1:13">
      <c r="A26" s="17">
        <v>27</v>
      </c>
      <c r="B26" s="13">
        <v>43795</v>
      </c>
      <c r="C26" s="14" t="s">
        <v>1169</v>
      </c>
      <c r="D26" s="15"/>
      <c r="E26" s="16" t="s">
        <v>886</v>
      </c>
      <c r="F26" s="16">
        <v>70</v>
      </c>
      <c r="G26" s="8">
        <v>11</v>
      </c>
      <c r="H26" s="8">
        <v>16.5</v>
      </c>
      <c r="I26" s="8">
        <v>12</v>
      </c>
      <c r="J26" s="8">
        <f t="shared" si="0"/>
        <v>198</v>
      </c>
      <c r="K26" s="14" t="s">
        <v>1170</v>
      </c>
      <c r="L26" s="32"/>
      <c r="M26" s="15"/>
    </row>
    <row r="27" ht="38.1" customHeight="1" spans="1:13">
      <c r="A27" s="12">
        <v>28</v>
      </c>
      <c r="B27" s="13">
        <v>43796</v>
      </c>
      <c r="C27" s="14" t="s">
        <v>1171</v>
      </c>
      <c r="D27" s="15"/>
      <c r="E27" s="16" t="s">
        <v>886</v>
      </c>
      <c r="F27" s="16">
        <v>96</v>
      </c>
      <c r="G27" s="8">
        <v>10</v>
      </c>
      <c r="H27" s="8">
        <v>20</v>
      </c>
      <c r="I27" s="8">
        <v>12</v>
      </c>
      <c r="J27" s="8">
        <f t="shared" si="0"/>
        <v>240</v>
      </c>
      <c r="K27" s="14" t="s">
        <v>1172</v>
      </c>
      <c r="L27" s="32"/>
      <c r="M27" s="15"/>
    </row>
    <row r="28" ht="38.1" customHeight="1" spans="1:13">
      <c r="A28" s="17">
        <v>29</v>
      </c>
      <c r="B28" s="13">
        <v>43797</v>
      </c>
      <c r="C28" s="14" t="s">
        <v>1089</v>
      </c>
      <c r="D28" s="15"/>
      <c r="E28" s="16" t="s">
        <v>886</v>
      </c>
      <c r="F28" s="16">
        <v>248</v>
      </c>
      <c r="G28" s="8">
        <v>11</v>
      </c>
      <c r="H28" s="8">
        <v>49.5</v>
      </c>
      <c r="I28" s="8">
        <v>12</v>
      </c>
      <c r="J28" s="8">
        <f t="shared" si="0"/>
        <v>594</v>
      </c>
      <c r="K28" s="14" t="s">
        <v>1170</v>
      </c>
      <c r="L28" s="32"/>
      <c r="M28" s="15"/>
    </row>
    <row r="29" ht="42" customHeight="1" spans="1:14">
      <c r="A29" s="12">
        <v>30</v>
      </c>
      <c r="B29" s="13">
        <v>43798</v>
      </c>
      <c r="C29" s="14" t="s">
        <v>1173</v>
      </c>
      <c r="D29" s="15"/>
      <c r="E29" s="16" t="s">
        <v>886</v>
      </c>
      <c r="F29" s="16">
        <v>352</v>
      </c>
      <c r="G29" s="8">
        <v>12</v>
      </c>
      <c r="H29" s="8">
        <v>78</v>
      </c>
      <c r="I29" s="8">
        <v>12</v>
      </c>
      <c r="J29" s="8">
        <f t="shared" si="0"/>
        <v>936</v>
      </c>
      <c r="K29" s="14" t="s">
        <v>1174</v>
      </c>
      <c r="L29" s="32"/>
      <c r="M29" s="15"/>
      <c r="N29" s="33"/>
    </row>
    <row r="30" ht="36" customHeight="1" spans="1:13">
      <c r="A30" s="17">
        <v>31</v>
      </c>
      <c r="B30" s="13">
        <v>43799</v>
      </c>
      <c r="C30" s="14" t="s">
        <v>1175</v>
      </c>
      <c r="D30" s="15"/>
      <c r="E30" s="16" t="s">
        <v>886</v>
      </c>
      <c r="F30" s="16">
        <v>410</v>
      </c>
      <c r="G30" s="8">
        <v>13</v>
      </c>
      <c r="H30" s="8">
        <v>78</v>
      </c>
      <c r="I30" s="8">
        <v>13</v>
      </c>
      <c r="J30" s="8">
        <f t="shared" si="0"/>
        <v>1014</v>
      </c>
      <c r="K30" s="14" t="s">
        <v>1176</v>
      </c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>
        <f>SUM(H6:H30)</f>
        <v>1257</v>
      </c>
      <c r="I31" s="8"/>
      <c r="J31" s="8">
        <f>SUM(J5:J30)</f>
        <v>16242</v>
      </c>
      <c r="K31" s="14"/>
      <c r="L31" s="32"/>
      <c r="M31" s="15"/>
    </row>
    <row r="32" ht="33.75" customHeight="1" spans="1:13">
      <c r="A32" s="12"/>
      <c r="B32" s="18"/>
      <c r="C32" s="14"/>
      <c r="D32" s="15"/>
      <c r="E32" s="19"/>
      <c r="F32" s="8"/>
      <c r="G32" s="8"/>
      <c r="H32" s="8"/>
      <c r="I32" s="8"/>
      <c r="J32" s="8"/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customFormat="1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workbookViewId="0">
      <selection activeCell="K5" sqref="K5:M5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1177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1178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306.11</v>
      </c>
      <c r="C5" s="14" t="s">
        <v>1179</v>
      </c>
      <c r="D5" s="15"/>
      <c r="E5" s="16" t="s">
        <v>886</v>
      </c>
      <c r="F5" s="16" t="s">
        <v>1180</v>
      </c>
      <c r="G5" s="8">
        <v>18</v>
      </c>
      <c r="H5" s="8">
        <v>209.5</v>
      </c>
      <c r="I5" s="8">
        <v>12</v>
      </c>
      <c r="J5" s="8">
        <f>I5*H5</f>
        <v>2514</v>
      </c>
      <c r="K5" s="14" t="s">
        <v>1181</v>
      </c>
      <c r="L5" s="32"/>
      <c r="M5" s="15"/>
    </row>
    <row r="6" ht="57" customHeight="1" spans="1:13">
      <c r="A6" s="12">
        <v>2</v>
      </c>
      <c r="B6" s="13">
        <v>307.11</v>
      </c>
      <c r="C6" s="14" t="s">
        <v>1129</v>
      </c>
      <c r="D6" s="15"/>
      <c r="E6" s="16" t="s">
        <v>886</v>
      </c>
      <c r="F6" s="8" t="s">
        <v>1182</v>
      </c>
      <c r="G6" s="8">
        <v>17</v>
      </c>
      <c r="H6" s="8">
        <v>167</v>
      </c>
      <c r="I6" s="8">
        <v>12</v>
      </c>
      <c r="J6" s="8">
        <f t="shared" ref="J6:J34" si="0">I6*H6</f>
        <v>2004</v>
      </c>
      <c r="K6" s="14" t="s">
        <v>1183</v>
      </c>
      <c r="L6" s="32"/>
      <c r="M6" s="15"/>
    </row>
    <row r="7" ht="60" customHeight="1" spans="1:13">
      <c r="A7" s="12">
        <v>4</v>
      </c>
      <c r="B7" s="13">
        <v>308.11</v>
      </c>
      <c r="C7" s="14" t="s">
        <v>1184</v>
      </c>
      <c r="D7" s="15"/>
      <c r="E7" s="16" t="s">
        <v>886</v>
      </c>
      <c r="F7" s="8" t="s">
        <v>1185</v>
      </c>
      <c r="G7" s="8">
        <v>16</v>
      </c>
      <c r="H7" s="8">
        <v>121.5</v>
      </c>
      <c r="I7" s="8">
        <v>12</v>
      </c>
      <c r="J7" s="8">
        <f t="shared" si="0"/>
        <v>1458</v>
      </c>
      <c r="K7" s="14" t="s">
        <v>1186</v>
      </c>
      <c r="L7" s="32"/>
      <c r="M7" s="15"/>
    </row>
    <row r="8" ht="54" customHeight="1" spans="1:13">
      <c r="A8" s="12">
        <v>5</v>
      </c>
      <c r="B8" s="13">
        <v>309.11</v>
      </c>
      <c r="C8" s="14" t="s">
        <v>1187</v>
      </c>
      <c r="D8" s="15"/>
      <c r="E8" s="16" t="s">
        <v>886</v>
      </c>
      <c r="F8" s="8" t="s">
        <v>1188</v>
      </c>
      <c r="G8" s="8">
        <v>17</v>
      </c>
      <c r="H8" s="8">
        <v>167</v>
      </c>
      <c r="I8" s="8">
        <v>12</v>
      </c>
      <c r="J8" s="8">
        <f t="shared" si="0"/>
        <v>2004</v>
      </c>
      <c r="K8" s="14" t="s">
        <v>1183</v>
      </c>
      <c r="L8" s="32"/>
      <c r="M8" s="15"/>
    </row>
    <row r="9" ht="57" customHeight="1" spans="1:13">
      <c r="A9" s="12">
        <v>6</v>
      </c>
      <c r="B9" s="13">
        <v>310.11</v>
      </c>
      <c r="C9" s="14" t="s">
        <v>1189</v>
      </c>
      <c r="D9" s="15"/>
      <c r="E9" s="16" t="s">
        <v>886</v>
      </c>
      <c r="F9" s="8" t="s">
        <v>1190</v>
      </c>
      <c r="G9" s="8">
        <v>16</v>
      </c>
      <c r="H9" s="8">
        <v>161.5</v>
      </c>
      <c r="I9" s="8">
        <v>12</v>
      </c>
      <c r="J9" s="8">
        <f t="shared" si="0"/>
        <v>1938</v>
      </c>
      <c r="K9" s="14" t="s">
        <v>1191</v>
      </c>
      <c r="L9" s="32"/>
      <c r="M9" s="15"/>
    </row>
    <row r="10" ht="62" customHeight="1" spans="1:13">
      <c r="A10" s="12">
        <v>7</v>
      </c>
      <c r="B10" s="13">
        <v>311.11</v>
      </c>
      <c r="C10" s="14" t="s">
        <v>1192</v>
      </c>
      <c r="D10" s="15"/>
      <c r="E10" s="16" t="s">
        <v>886</v>
      </c>
      <c r="F10" s="8" t="s">
        <v>1193</v>
      </c>
      <c r="G10" s="8">
        <v>17</v>
      </c>
      <c r="H10" s="8">
        <v>162.5</v>
      </c>
      <c r="I10" s="8">
        <v>12</v>
      </c>
      <c r="J10" s="8">
        <f t="shared" si="0"/>
        <v>1950</v>
      </c>
      <c r="K10" s="14" t="s">
        <v>1183</v>
      </c>
      <c r="L10" s="32"/>
      <c r="M10" s="15"/>
    </row>
    <row r="11" ht="57" customHeight="1" spans="1:13">
      <c r="A11" s="12">
        <v>8</v>
      </c>
      <c r="B11" s="13">
        <v>312.11</v>
      </c>
      <c r="C11" s="14" t="s">
        <v>1135</v>
      </c>
      <c r="D11" s="15"/>
      <c r="E11" s="16" t="s">
        <v>886</v>
      </c>
      <c r="F11" s="8" t="s">
        <v>1194</v>
      </c>
      <c r="G11" s="8">
        <v>15</v>
      </c>
      <c r="H11" s="8">
        <v>177</v>
      </c>
      <c r="I11" s="8">
        <v>12</v>
      </c>
      <c r="J11" s="8">
        <f t="shared" si="0"/>
        <v>2124</v>
      </c>
      <c r="K11" s="14" t="s">
        <v>1195</v>
      </c>
      <c r="L11" s="32"/>
      <c r="M11" s="15"/>
    </row>
    <row r="12" ht="56" customHeight="1" spans="1:13">
      <c r="A12" s="12">
        <v>9</v>
      </c>
      <c r="B12" s="13">
        <v>313.11</v>
      </c>
      <c r="C12" s="14" t="s">
        <v>1196</v>
      </c>
      <c r="D12" s="15"/>
      <c r="E12" s="16" t="s">
        <v>886</v>
      </c>
      <c r="F12" s="8" t="s">
        <v>1197</v>
      </c>
      <c r="G12" s="8">
        <v>17</v>
      </c>
      <c r="H12" s="8">
        <v>146</v>
      </c>
      <c r="I12" s="8">
        <v>12</v>
      </c>
      <c r="J12" s="8">
        <f t="shared" si="0"/>
        <v>1752</v>
      </c>
      <c r="K12" s="14" t="s">
        <v>1183</v>
      </c>
      <c r="L12" s="32"/>
      <c r="M12" s="15"/>
    </row>
    <row r="13" ht="59" customHeight="1" spans="1:13">
      <c r="A13" s="12">
        <v>10</v>
      </c>
      <c r="B13" s="13">
        <v>314.11</v>
      </c>
      <c r="C13" s="14" t="s">
        <v>1198</v>
      </c>
      <c r="D13" s="15"/>
      <c r="E13" s="16" t="s">
        <v>886</v>
      </c>
      <c r="F13" s="8">
        <v>800</v>
      </c>
      <c r="G13" s="8">
        <v>4</v>
      </c>
      <c r="H13" s="8">
        <v>32</v>
      </c>
      <c r="I13" s="8">
        <v>12</v>
      </c>
      <c r="J13" s="8">
        <f t="shared" si="0"/>
        <v>384</v>
      </c>
      <c r="K13" s="14" t="s">
        <v>1199</v>
      </c>
      <c r="L13" s="32"/>
      <c r="M13" s="15"/>
    </row>
    <row r="14" ht="65" customHeight="1" spans="1:13">
      <c r="A14" s="12">
        <v>11</v>
      </c>
      <c r="B14" s="13">
        <v>315.11</v>
      </c>
      <c r="C14" s="14" t="s">
        <v>1200</v>
      </c>
      <c r="D14" s="15"/>
      <c r="E14" s="16" t="s">
        <v>886</v>
      </c>
      <c r="F14" s="8" t="s">
        <v>1201</v>
      </c>
      <c r="G14" s="8">
        <v>17</v>
      </c>
      <c r="H14" s="8">
        <v>183</v>
      </c>
      <c r="I14" s="8">
        <v>12</v>
      </c>
      <c r="J14" s="8">
        <f t="shared" si="0"/>
        <v>2196</v>
      </c>
      <c r="K14" s="14" t="s">
        <v>1183</v>
      </c>
      <c r="L14" s="32"/>
      <c r="M14" s="15"/>
    </row>
    <row r="15" ht="57" customHeight="1" spans="1:13">
      <c r="A15" s="12">
        <v>12</v>
      </c>
      <c r="B15" s="13">
        <v>316.11</v>
      </c>
      <c r="C15" s="14" t="s">
        <v>958</v>
      </c>
      <c r="D15" s="15"/>
      <c r="E15" s="16" t="s">
        <v>886</v>
      </c>
      <c r="F15" s="8" t="s">
        <v>1202</v>
      </c>
      <c r="G15" s="8">
        <v>16</v>
      </c>
      <c r="H15" s="8">
        <v>190.5</v>
      </c>
      <c r="I15" s="8">
        <v>12</v>
      </c>
      <c r="J15" s="8">
        <f t="shared" si="0"/>
        <v>2286</v>
      </c>
      <c r="K15" s="14" t="s">
        <v>1203</v>
      </c>
      <c r="L15" s="32"/>
      <c r="M15" s="15"/>
    </row>
    <row r="16" ht="57" customHeight="1" spans="1:13">
      <c r="A16" s="12">
        <v>13</v>
      </c>
      <c r="B16" s="13">
        <v>317.11</v>
      </c>
      <c r="C16" s="14" t="s">
        <v>1204</v>
      </c>
      <c r="D16" s="15"/>
      <c r="E16" s="16" t="s">
        <v>886</v>
      </c>
      <c r="F16" s="8" t="s">
        <v>1205</v>
      </c>
      <c r="G16" s="8">
        <v>17</v>
      </c>
      <c r="H16" s="8">
        <v>187</v>
      </c>
      <c r="I16" s="8">
        <v>12</v>
      </c>
      <c r="J16" s="8">
        <f t="shared" si="0"/>
        <v>2244</v>
      </c>
      <c r="K16" s="14" t="s">
        <v>1183</v>
      </c>
      <c r="L16" s="32"/>
      <c r="M16" s="15"/>
    </row>
    <row r="17" ht="54" customHeight="1" spans="1:13">
      <c r="A17" s="12">
        <v>14</v>
      </c>
      <c r="B17" s="13">
        <v>318.11</v>
      </c>
      <c r="C17" s="14" t="s">
        <v>1206</v>
      </c>
      <c r="D17" s="15"/>
      <c r="E17" s="16" t="s">
        <v>886</v>
      </c>
      <c r="F17" s="8" t="s">
        <v>1207</v>
      </c>
      <c r="G17" s="8">
        <v>17</v>
      </c>
      <c r="H17" s="8">
        <v>175.5</v>
      </c>
      <c r="I17" s="8">
        <v>12</v>
      </c>
      <c r="J17" s="8">
        <f t="shared" si="0"/>
        <v>2106</v>
      </c>
      <c r="K17" s="14" t="s">
        <v>1183</v>
      </c>
      <c r="L17" s="32"/>
      <c r="M17" s="15"/>
    </row>
    <row r="18" ht="54" customHeight="1" spans="1:13">
      <c r="A18" s="12">
        <v>15</v>
      </c>
      <c r="B18" s="13">
        <v>319.11</v>
      </c>
      <c r="C18" s="14" t="s">
        <v>1208</v>
      </c>
      <c r="D18" s="15"/>
      <c r="E18" s="16" t="s">
        <v>886</v>
      </c>
      <c r="F18" s="8" t="s">
        <v>1209</v>
      </c>
      <c r="G18" s="8">
        <v>17</v>
      </c>
      <c r="H18" s="8">
        <v>185.5</v>
      </c>
      <c r="I18" s="8">
        <v>12</v>
      </c>
      <c r="J18" s="8">
        <f t="shared" si="0"/>
        <v>2226</v>
      </c>
      <c r="K18" s="14" t="s">
        <v>1183</v>
      </c>
      <c r="L18" s="32"/>
      <c r="M18" s="15"/>
    </row>
    <row r="19" ht="54" customHeight="1" spans="1:13">
      <c r="A19" s="12">
        <v>16</v>
      </c>
      <c r="B19" s="13">
        <v>320.11</v>
      </c>
      <c r="C19" s="14" t="s">
        <v>1135</v>
      </c>
      <c r="D19" s="15"/>
      <c r="E19" s="16" t="s">
        <v>886</v>
      </c>
      <c r="F19" s="8" t="s">
        <v>1210</v>
      </c>
      <c r="G19" s="8">
        <v>17</v>
      </c>
      <c r="H19" s="8">
        <v>169</v>
      </c>
      <c r="I19" s="8">
        <v>12</v>
      </c>
      <c r="J19" s="8">
        <f t="shared" si="0"/>
        <v>2028</v>
      </c>
      <c r="K19" s="14" t="s">
        <v>1183</v>
      </c>
      <c r="L19" s="32"/>
      <c r="M19" s="15"/>
    </row>
    <row r="20" ht="48" customHeight="1" spans="1:13">
      <c r="A20" s="12">
        <v>17</v>
      </c>
      <c r="B20" s="13">
        <v>322.11</v>
      </c>
      <c r="C20" s="14" t="s">
        <v>1211</v>
      </c>
      <c r="D20" s="15"/>
      <c r="E20" s="16" t="s">
        <v>886</v>
      </c>
      <c r="F20" s="16" t="s">
        <v>1212</v>
      </c>
      <c r="G20" s="8">
        <v>17</v>
      </c>
      <c r="H20" s="8">
        <v>157</v>
      </c>
      <c r="I20" s="8">
        <v>12</v>
      </c>
      <c r="J20" s="8">
        <f t="shared" si="0"/>
        <v>1884</v>
      </c>
      <c r="K20" s="14" t="s">
        <v>1183</v>
      </c>
      <c r="L20" s="32"/>
      <c r="M20" s="15"/>
    </row>
    <row r="21" ht="40.5" customHeight="1" spans="1:13">
      <c r="A21" s="12">
        <v>18</v>
      </c>
      <c r="B21" s="13">
        <v>323.11</v>
      </c>
      <c r="C21" s="14" t="s">
        <v>1213</v>
      </c>
      <c r="D21" s="15"/>
      <c r="E21" s="16" t="s">
        <v>886</v>
      </c>
      <c r="F21" s="8">
        <v>580</v>
      </c>
      <c r="G21" s="8">
        <v>17</v>
      </c>
      <c r="H21" s="8">
        <v>146</v>
      </c>
      <c r="I21" s="8">
        <v>12</v>
      </c>
      <c r="J21" s="8">
        <f t="shared" si="0"/>
        <v>1752</v>
      </c>
      <c r="K21" s="14" t="s">
        <v>1183</v>
      </c>
      <c r="L21" s="32"/>
      <c r="M21" s="15"/>
    </row>
    <row r="22" ht="54" customHeight="1" spans="1:13">
      <c r="A22" s="12">
        <v>19</v>
      </c>
      <c r="B22" s="13">
        <v>324.11</v>
      </c>
      <c r="C22" s="14" t="s">
        <v>1214</v>
      </c>
      <c r="D22" s="15"/>
      <c r="E22" s="16" t="s">
        <v>886</v>
      </c>
      <c r="F22" s="16" t="s">
        <v>1215</v>
      </c>
      <c r="G22" s="8">
        <v>18</v>
      </c>
      <c r="H22" s="8">
        <v>190</v>
      </c>
      <c r="I22" s="8">
        <v>12</v>
      </c>
      <c r="J22" s="8">
        <f t="shared" si="0"/>
        <v>2280</v>
      </c>
      <c r="K22" s="14" t="s">
        <v>1216</v>
      </c>
      <c r="L22" s="32"/>
      <c r="M22" s="15"/>
    </row>
    <row r="23" ht="53" customHeight="1" spans="1:13">
      <c r="A23" s="12">
        <v>24</v>
      </c>
      <c r="B23" s="13">
        <v>325.11</v>
      </c>
      <c r="C23" s="14" t="s">
        <v>1217</v>
      </c>
      <c r="D23" s="15"/>
      <c r="E23" s="16" t="s">
        <v>886</v>
      </c>
      <c r="F23" s="8" t="s">
        <v>1218</v>
      </c>
      <c r="G23" s="8">
        <v>16</v>
      </c>
      <c r="H23" s="8">
        <v>189</v>
      </c>
      <c r="I23" s="8">
        <v>12</v>
      </c>
      <c r="J23" s="8">
        <f t="shared" si="0"/>
        <v>2268</v>
      </c>
      <c r="K23" s="14" t="s">
        <v>1219</v>
      </c>
      <c r="L23" s="32"/>
      <c r="M23" s="15"/>
    </row>
    <row r="24" ht="48" customHeight="1" spans="1:13">
      <c r="A24" s="17">
        <v>25</v>
      </c>
      <c r="B24" s="13">
        <v>326.11</v>
      </c>
      <c r="C24" s="14" t="s">
        <v>1214</v>
      </c>
      <c r="D24" s="15"/>
      <c r="E24" s="16" t="s">
        <v>886</v>
      </c>
      <c r="F24" s="16" t="s">
        <v>1220</v>
      </c>
      <c r="G24" s="8">
        <v>16</v>
      </c>
      <c r="H24" s="8">
        <v>181</v>
      </c>
      <c r="I24" s="8">
        <v>12</v>
      </c>
      <c r="J24" s="8">
        <f t="shared" si="0"/>
        <v>2172</v>
      </c>
      <c r="K24" s="14" t="s">
        <v>1219</v>
      </c>
      <c r="L24" s="32"/>
      <c r="M24" s="15"/>
    </row>
    <row r="25" ht="46" customHeight="1" spans="1:13">
      <c r="A25" s="12">
        <v>26</v>
      </c>
      <c r="B25" s="13">
        <v>327.11</v>
      </c>
      <c r="C25" s="14" t="s">
        <v>1221</v>
      </c>
      <c r="D25" s="15"/>
      <c r="E25" s="16" t="s">
        <v>886</v>
      </c>
      <c r="F25" s="16" t="s">
        <v>1222</v>
      </c>
      <c r="G25" s="8">
        <v>15</v>
      </c>
      <c r="H25" s="8">
        <v>179</v>
      </c>
      <c r="I25" s="8">
        <v>12</v>
      </c>
      <c r="J25" s="8">
        <f t="shared" si="0"/>
        <v>2148</v>
      </c>
      <c r="K25" s="14" t="s">
        <v>1219</v>
      </c>
      <c r="L25" s="32"/>
      <c r="M25" s="15"/>
    </row>
    <row r="26" ht="55" customHeight="1" spans="1:13">
      <c r="A26" s="17">
        <v>27</v>
      </c>
      <c r="B26" s="13">
        <v>329.11</v>
      </c>
      <c r="C26" s="14" t="s">
        <v>676</v>
      </c>
      <c r="D26" s="15"/>
      <c r="E26" s="16" t="s">
        <v>886</v>
      </c>
      <c r="F26" s="16" t="s">
        <v>1223</v>
      </c>
      <c r="G26" s="8">
        <v>16</v>
      </c>
      <c r="H26" s="8">
        <v>149.5</v>
      </c>
      <c r="I26" s="8">
        <v>12</v>
      </c>
      <c r="J26" s="8">
        <f t="shared" si="0"/>
        <v>1794</v>
      </c>
      <c r="K26" s="14" t="s">
        <v>1219</v>
      </c>
      <c r="L26" s="32"/>
      <c r="M26" s="15"/>
    </row>
    <row r="27" ht="53" customHeight="1" spans="1:13">
      <c r="A27" s="12">
        <v>28</v>
      </c>
      <c r="B27" s="13">
        <v>330.11</v>
      </c>
      <c r="C27" s="14" t="s">
        <v>1135</v>
      </c>
      <c r="D27" s="15"/>
      <c r="E27" s="16" t="s">
        <v>886</v>
      </c>
      <c r="F27" s="16" t="s">
        <v>1224</v>
      </c>
      <c r="G27" s="8">
        <v>13</v>
      </c>
      <c r="H27" s="8">
        <v>161</v>
      </c>
      <c r="I27" s="8">
        <v>12</v>
      </c>
      <c r="J27" s="8">
        <f t="shared" si="0"/>
        <v>1932</v>
      </c>
      <c r="K27" s="14" t="s">
        <v>1225</v>
      </c>
      <c r="L27" s="32"/>
      <c r="M27" s="15"/>
    </row>
    <row r="28" ht="53" customHeight="1" spans="1:13">
      <c r="A28" s="17">
        <v>29</v>
      </c>
      <c r="B28" s="13">
        <v>331.11</v>
      </c>
      <c r="C28" s="14" t="s">
        <v>1226</v>
      </c>
      <c r="D28" s="15"/>
      <c r="E28" s="16" t="s">
        <v>886</v>
      </c>
      <c r="F28" s="16" t="s">
        <v>1227</v>
      </c>
      <c r="G28" s="8">
        <v>15</v>
      </c>
      <c r="H28" s="8">
        <v>175.5</v>
      </c>
      <c r="I28" s="8">
        <v>12</v>
      </c>
      <c r="J28" s="8">
        <f t="shared" si="0"/>
        <v>2106</v>
      </c>
      <c r="K28" s="14" t="s">
        <v>1228</v>
      </c>
      <c r="L28" s="32"/>
      <c r="M28" s="15"/>
    </row>
    <row r="29" ht="42" customHeight="1" spans="1:14">
      <c r="A29" s="12">
        <v>30</v>
      </c>
      <c r="B29" s="13">
        <v>332.11</v>
      </c>
      <c r="C29" s="14" t="s">
        <v>1135</v>
      </c>
      <c r="D29" s="15"/>
      <c r="E29" s="16" t="s">
        <v>886</v>
      </c>
      <c r="F29" s="16" t="s">
        <v>1229</v>
      </c>
      <c r="G29" s="8">
        <v>15</v>
      </c>
      <c r="H29" s="8">
        <v>146</v>
      </c>
      <c r="I29" s="8">
        <v>12</v>
      </c>
      <c r="J29" s="8">
        <f t="shared" si="0"/>
        <v>1752</v>
      </c>
      <c r="K29" s="14" t="s">
        <v>1228</v>
      </c>
      <c r="L29" s="32"/>
      <c r="M29" s="15"/>
      <c r="N29" s="33"/>
    </row>
    <row r="30" ht="41" customHeight="1" spans="1:13">
      <c r="A30" s="17">
        <v>31</v>
      </c>
      <c r="B30" s="13">
        <v>333.11</v>
      </c>
      <c r="C30" s="14" t="s">
        <v>1135</v>
      </c>
      <c r="D30" s="15"/>
      <c r="E30" s="16" t="s">
        <v>886</v>
      </c>
      <c r="F30" s="16" t="s">
        <v>1230</v>
      </c>
      <c r="G30" s="8">
        <v>14</v>
      </c>
      <c r="H30" s="8">
        <v>133</v>
      </c>
      <c r="I30" s="8">
        <v>12</v>
      </c>
      <c r="J30" s="8">
        <f t="shared" si="0"/>
        <v>1596</v>
      </c>
      <c r="K30" s="14" t="s">
        <v>1231</v>
      </c>
      <c r="L30" s="32"/>
      <c r="M30" s="15"/>
    </row>
    <row r="31" ht="55" customHeight="1" spans="1:13">
      <c r="A31" s="17">
        <v>32</v>
      </c>
      <c r="B31" s="13">
        <v>334.11</v>
      </c>
      <c r="C31" s="14" t="s">
        <v>1135</v>
      </c>
      <c r="D31" s="15"/>
      <c r="E31" s="16" t="s">
        <v>886</v>
      </c>
      <c r="F31" s="16" t="s">
        <v>1232</v>
      </c>
      <c r="G31" s="8">
        <v>15</v>
      </c>
      <c r="H31" s="8">
        <v>123.5</v>
      </c>
      <c r="I31" s="8">
        <v>12</v>
      </c>
      <c r="J31" s="8">
        <f t="shared" si="0"/>
        <v>1482</v>
      </c>
      <c r="K31" s="14" t="s">
        <v>1228</v>
      </c>
      <c r="L31" s="32"/>
      <c r="M31" s="15"/>
    </row>
    <row r="32" ht="55" customHeight="1" spans="1:13">
      <c r="A32" s="17">
        <v>33</v>
      </c>
      <c r="B32" s="13">
        <v>335.11</v>
      </c>
      <c r="C32" s="14" t="s">
        <v>1135</v>
      </c>
      <c r="D32" s="15"/>
      <c r="E32" s="16" t="s">
        <v>886</v>
      </c>
      <c r="F32" s="16" t="s">
        <v>1233</v>
      </c>
      <c r="G32" s="8">
        <v>15</v>
      </c>
      <c r="H32" s="8">
        <v>121.5</v>
      </c>
      <c r="I32" s="8">
        <v>12</v>
      </c>
      <c r="J32" s="8">
        <f t="shared" si="0"/>
        <v>1458</v>
      </c>
      <c r="K32" s="14" t="s">
        <v>1228</v>
      </c>
      <c r="L32" s="32"/>
      <c r="M32" s="15"/>
    </row>
    <row r="33" ht="33.75" customHeight="1" spans="1:13">
      <c r="A33" s="12"/>
      <c r="B33" s="18" t="s">
        <v>74</v>
      </c>
      <c r="C33" s="14"/>
      <c r="D33" s="15"/>
      <c r="E33" s="19"/>
      <c r="F33" s="8">
        <f>SUM(F5:F31)</f>
        <v>1380</v>
      </c>
      <c r="G33" s="8"/>
      <c r="H33" s="8">
        <f>SUM(H5:H31)</f>
        <v>4365</v>
      </c>
      <c r="I33" s="8"/>
      <c r="J33" s="8"/>
      <c r="K33" s="10"/>
      <c r="L33" s="10"/>
      <c r="M33" s="10"/>
    </row>
    <row r="34" ht="40.5" customHeight="1" spans="1:13">
      <c r="A34" s="12">
        <v>40</v>
      </c>
      <c r="B34" s="20" t="s">
        <v>132</v>
      </c>
      <c r="C34" s="21"/>
      <c r="D34" s="21"/>
      <c r="E34" s="22" t="s">
        <v>133</v>
      </c>
      <c r="F34" s="23"/>
      <c r="G34" s="24"/>
      <c r="H34" s="22" t="s">
        <v>134</v>
      </c>
      <c r="I34" s="23"/>
      <c r="J34" s="8"/>
      <c r="K34" s="23"/>
      <c r="L34" s="23"/>
      <c r="M34" s="34"/>
    </row>
    <row r="35" customFormat="1" spans="3:10">
      <c r="C35" s="25"/>
      <c r="D35" s="25"/>
      <c r="J35" s="35"/>
    </row>
    <row r="36" customFormat="1" ht="14.25" spans="3:10">
      <c r="C36" s="26"/>
      <c r="D36" s="26"/>
      <c r="J36" s="35"/>
    </row>
    <row r="37" customFormat="1" spans="10:10">
      <c r="J37" s="35"/>
    </row>
    <row r="38" customFormat="1" spans="10:10">
      <c r="J38" s="35"/>
    </row>
    <row r="39" customFormat="1" spans="10:10">
      <c r="J39" s="35"/>
    </row>
    <row r="40" customFormat="1" spans="10:10">
      <c r="J40" s="35"/>
    </row>
    <row r="41" customFormat="1" spans="10:10">
      <c r="J41" s="35"/>
    </row>
    <row r="42" customFormat="1" spans="10:10">
      <c r="J42" s="35"/>
    </row>
    <row r="43" customFormat="1" spans="10:10">
      <c r="J43" s="35"/>
    </row>
    <row r="44" customFormat="1" spans="10:10">
      <c r="J44" s="35"/>
    </row>
    <row r="45" customFormat="1" spans="10:10">
      <c r="J45" s="35"/>
    </row>
    <row r="46" customFormat="1" spans="10:10">
      <c r="J46" s="35"/>
    </row>
    <row r="47" customFormat="1" spans="10:10">
      <c r="J47" s="35"/>
    </row>
    <row r="48" customFormat="1" spans="10:10">
      <c r="J48" s="35"/>
    </row>
    <row r="49" customFormat="1" spans="10:10">
      <c r="J49" s="35"/>
    </row>
    <row r="50" customFormat="1" spans="10:10">
      <c r="J50" s="35"/>
    </row>
    <row r="51" customFormat="1" spans="10:10">
      <c r="J51" s="35"/>
    </row>
    <row r="52" customFormat="1" spans="10:10">
      <c r="J52" s="35"/>
    </row>
    <row r="53" customFormat="1" spans="10:10">
      <c r="J53" s="35"/>
    </row>
    <row r="54" customFormat="1" spans="10:10">
      <c r="J54" s="35"/>
    </row>
    <row r="55" customFormat="1" spans="10:10">
      <c r="J55" s="35"/>
    </row>
    <row r="56" customFormat="1" spans="10:10">
      <c r="J56" s="35"/>
    </row>
    <row r="57" customFormat="1" spans="10:10">
      <c r="J57" s="35"/>
    </row>
    <row r="58" customFormat="1" spans="10:10">
      <c r="J58" s="35"/>
    </row>
    <row r="59" customFormat="1" spans="10:10">
      <c r="J59" s="35"/>
    </row>
    <row r="60" customFormat="1" spans="10:10">
      <c r="J60" s="30"/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E34:G34"/>
    <mergeCell ref="C35:D35"/>
    <mergeCell ref="A1:M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96"/>
  <sheetViews>
    <sheetView workbookViewId="0">
      <selection activeCell="F10" sqref="F10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8.375" customWidth="1"/>
  </cols>
  <sheetData>
    <row r="1" spans="1:13">
      <c r="A1" s="1" t="s">
        <v>1234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458</v>
      </c>
      <c r="G3" s="6"/>
      <c r="H3" s="6"/>
      <c r="I3" s="6"/>
      <c r="J3" s="6"/>
      <c r="K3" s="29"/>
      <c r="L3" s="29"/>
      <c r="M3" s="29"/>
      <c r="N3" s="30"/>
    </row>
    <row r="4" ht="39" customHeight="1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60" customHeight="1" spans="1:13">
      <c r="A5" s="12">
        <v>1</v>
      </c>
      <c r="B5" s="13">
        <v>43800</v>
      </c>
      <c r="C5" s="14" t="s">
        <v>1235</v>
      </c>
      <c r="D5" s="15"/>
      <c r="E5" s="36" t="s">
        <v>886</v>
      </c>
      <c r="F5" s="8">
        <v>204</v>
      </c>
      <c r="G5" s="8">
        <v>13</v>
      </c>
      <c r="H5" s="8">
        <v>52</v>
      </c>
      <c r="I5" s="8">
        <v>12</v>
      </c>
      <c r="J5" s="8">
        <f>I5*H5</f>
        <v>624</v>
      </c>
      <c r="K5" s="14" t="s">
        <v>1236</v>
      </c>
      <c r="L5" s="32"/>
      <c r="M5" s="15"/>
    </row>
    <row r="6" ht="48" customHeight="1" spans="1:13">
      <c r="A6" s="12">
        <v>2</v>
      </c>
      <c r="B6" s="13">
        <v>43801</v>
      </c>
      <c r="C6" s="14" t="s">
        <v>1237</v>
      </c>
      <c r="D6" s="15"/>
      <c r="E6" s="16" t="s">
        <v>886</v>
      </c>
      <c r="F6" s="8">
        <v>160</v>
      </c>
      <c r="G6" s="8">
        <v>11</v>
      </c>
      <c r="H6" s="8">
        <v>44</v>
      </c>
      <c r="I6" s="8">
        <v>12</v>
      </c>
      <c r="J6" s="8">
        <f t="shared" ref="J5:J30" si="0">I6*H6</f>
        <v>528</v>
      </c>
      <c r="K6" s="14" t="s">
        <v>1238</v>
      </c>
      <c r="L6" s="32"/>
      <c r="M6" s="15"/>
    </row>
    <row r="7" ht="51" customHeight="1" spans="1:13">
      <c r="A7" s="12">
        <v>4</v>
      </c>
      <c r="B7" s="13">
        <v>43802</v>
      </c>
      <c r="C7" s="14" t="s">
        <v>1239</v>
      </c>
      <c r="D7" s="15"/>
      <c r="E7" s="16" t="s">
        <v>886</v>
      </c>
      <c r="F7" s="8">
        <v>340</v>
      </c>
      <c r="G7" s="8">
        <v>13</v>
      </c>
      <c r="H7" s="8">
        <v>78</v>
      </c>
      <c r="I7" s="8">
        <v>12</v>
      </c>
      <c r="J7" s="8">
        <f t="shared" si="0"/>
        <v>936</v>
      </c>
      <c r="K7" s="14" t="s">
        <v>1236</v>
      </c>
      <c r="L7" s="32"/>
      <c r="M7" s="15"/>
    </row>
    <row r="8" ht="38.25" customHeight="1" spans="1:13">
      <c r="A8" s="12">
        <v>5</v>
      </c>
      <c r="B8" s="13"/>
      <c r="C8" s="14"/>
      <c r="D8" s="15"/>
      <c r="E8" s="16"/>
      <c r="F8" s="8"/>
      <c r="G8" s="8"/>
      <c r="H8" s="8"/>
      <c r="I8" s="8"/>
      <c r="J8" s="8">
        <f t="shared" si="0"/>
        <v>0</v>
      </c>
      <c r="K8" s="14"/>
      <c r="L8" s="32"/>
      <c r="M8" s="15"/>
    </row>
    <row r="9" ht="39.75" customHeight="1" spans="1:13">
      <c r="A9" s="12">
        <v>6</v>
      </c>
      <c r="B9" s="13"/>
      <c r="C9" s="14"/>
      <c r="D9" s="15"/>
      <c r="E9" s="16"/>
      <c r="F9" s="8"/>
      <c r="G9" s="8"/>
      <c r="H9" s="8"/>
      <c r="I9" s="8"/>
      <c r="J9" s="8">
        <f t="shared" si="0"/>
        <v>0</v>
      </c>
      <c r="K9" s="14"/>
      <c r="L9" s="32"/>
      <c r="M9" s="15"/>
    </row>
    <row r="10" ht="42" customHeight="1" spans="1:13">
      <c r="A10" s="12">
        <v>7</v>
      </c>
      <c r="B10" s="13"/>
      <c r="C10" s="14"/>
      <c r="D10" s="15"/>
      <c r="E10" s="16"/>
      <c r="F10" s="8"/>
      <c r="G10" s="8"/>
      <c r="H10" s="8"/>
      <c r="I10" s="8"/>
      <c r="J10" s="8">
        <f t="shared" si="0"/>
        <v>0</v>
      </c>
      <c r="K10" s="14"/>
      <c r="L10" s="32"/>
      <c r="M10" s="15"/>
    </row>
    <row r="11" ht="42" customHeight="1" spans="1:13">
      <c r="A11" s="12">
        <v>8</v>
      </c>
      <c r="B11" s="13"/>
      <c r="C11" s="14"/>
      <c r="D11" s="15"/>
      <c r="E11" s="16"/>
      <c r="F11" s="8"/>
      <c r="G11" s="8"/>
      <c r="H11" s="8"/>
      <c r="I11" s="8"/>
      <c r="J11" s="8">
        <f t="shared" si="0"/>
        <v>0</v>
      </c>
      <c r="K11" s="14"/>
      <c r="L11" s="32"/>
      <c r="M11" s="15"/>
    </row>
    <row r="12" ht="39" customHeight="1" spans="1:13">
      <c r="A12" s="12">
        <v>9</v>
      </c>
      <c r="B12" s="13"/>
      <c r="C12" s="14"/>
      <c r="D12" s="15"/>
      <c r="E12" s="16"/>
      <c r="F12" s="8"/>
      <c r="G12" s="8"/>
      <c r="H12" s="8"/>
      <c r="I12" s="8"/>
      <c r="J12" s="8">
        <f t="shared" si="0"/>
        <v>0</v>
      </c>
      <c r="K12" s="14"/>
      <c r="L12" s="32"/>
      <c r="M12" s="15"/>
    </row>
    <row r="13" ht="39" customHeight="1" spans="1:13">
      <c r="A13" s="12">
        <v>10</v>
      </c>
      <c r="B13" s="13"/>
      <c r="C13" s="14"/>
      <c r="D13" s="15"/>
      <c r="E13" s="16"/>
      <c r="F13" s="8"/>
      <c r="G13" s="8"/>
      <c r="H13" s="8"/>
      <c r="I13" s="8"/>
      <c r="J13" s="8">
        <f t="shared" si="0"/>
        <v>0</v>
      </c>
      <c r="K13" s="14"/>
      <c r="L13" s="32"/>
      <c r="M13" s="15"/>
    </row>
    <row r="14" ht="37.5" customHeight="1" spans="1:13">
      <c r="A14" s="12">
        <v>11</v>
      </c>
      <c r="B14" s="13"/>
      <c r="C14" s="14"/>
      <c r="D14" s="15"/>
      <c r="E14" s="16"/>
      <c r="F14" s="8"/>
      <c r="G14" s="8"/>
      <c r="H14" s="8"/>
      <c r="I14" s="8"/>
      <c r="J14" s="8">
        <f t="shared" si="0"/>
        <v>0</v>
      </c>
      <c r="K14" s="14"/>
      <c r="L14" s="32"/>
      <c r="M14" s="15"/>
    </row>
    <row r="15" ht="37.5" customHeight="1" spans="1:13">
      <c r="A15" s="12">
        <v>12</v>
      </c>
      <c r="B15" s="13"/>
      <c r="C15" s="14"/>
      <c r="D15" s="15"/>
      <c r="E15" s="16"/>
      <c r="F15" s="8"/>
      <c r="G15" s="8"/>
      <c r="H15" s="8"/>
      <c r="I15" s="8"/>
      <c r="J15" s="8">
        <f t="shared" si="0"/>
        <v>0</v>
      </c>
      <c r="K15" s="14"/>
      <c r="L15" s="32"/>
      <c r="M15" s="15"/>
    </row>
    <row r="16" ht="42" customHeight="1" spans="1:13">
      <c r="A16" s="12">
        <v>13</v>
      </c>
      <c r="B16" s="13"/>
      <c r="C16" s="14"/>
      <c r="D16" s="15"/>
      <c r="E16" s="16"/>
      <c r="F16" s="8"/>
      <c r="G16" s="8"/>
      <c r="H16" s="8"/>
      <c r="I16" s="8"/>
      <c r="J16" s="8">
        <f t="shared" si="0"/>
        <v>0</v>
      </c>
      <c r="K16" s="14"/>
      <c r="L16" s="32"/>
      <c r="M16" s="15"/>
    </row>
    <row r="17" ht="44.1" customHeight="1" spans="1:13">
      <c r="A17" s="12">
        <v>14</v>
      </c>
      <c r="B17" s="13"/>
      <c r="C17" s="14"/>
      <c r="D17" s="15"/>
      <c r="E17" s="16"/>
      <c r="F17" s="8"/>
      <c r="G17" s="8"/>
      <c r="H17" s="8"/>
      <c r="I17" s="8"/>
      <c r="J17" s="8">
        <f t="shared" si="0"/>
        <v>0</v>
      </c>
      <c r="K17" s="14"/>
      <c r="L17" s="32"/>
      <c r="M17" s="15"/>
    </row>
    <row r="18" ht="40.5" customHeight="1" spans="1:13">
      <c r="A18" s="12">
        <v>15</v>
      </c>
      <c r="B18" s="13"/>
      <c r="C18" s="14"/>
      <c r="D18" s="15"/>
      <c r="E18" s="16"/>
      <c r="F18" s="8"/>
      <c r="G18" s="8"/>
      <c r="H18" s="8"/>
      <c r="I18" s="8"/>
      <c r="J18" s="8">
        <f t="shared" si="0"/>
        <v>0</v>
      </c>
      <c r="K18" s="14"/>
      <c r="L18" s="32"/>
      <c r="M18" s="15"/>
    </row>
    <row r="19" ht="44" customHeight="1" spans="1:13">
      <c r="A19" s="12">
        <v>16</v>
      </c>
      <c r="B19" s="13"/>
      <c r="C19" s="14"/>
      <c r="D19" s="15"/>
      <c r="E19" s="16"/>
      <c r="F19" s="8"/>
      <c r="G19" s="8"/>
      <c r="H19" s="8"/>
      <c r="I19" s="8"/>
      <c r="J19" s="8">
        <f t="shared" si="0"/>
        <v>0</v>
      </c>
      <c r="K19" s="14"/>
      <c r="L19" s="32"/>
      <c r="M19" s="15"/>
    </row>
    <row r="20" ht="42" customHeight="1" spans="1:13">
      <c r="A20" s="12">
        <v>17</v>
      </c>
      <c r="B20" s="13"/>
      <c r="C20" s="14"/>
      <c r="D20" s="15"/>
      <c r="E20" s="16"/>
      <c r="F20" s="16"/>
      <c r="G20" s="8"/>
      <c r="H20" s="8"/>
      <c r="I20" s="8"/>
      <c r="J20" s="8">
        <f t="shared" si="0"/>
        <v>0</v>
      </c>
      <c r="K20" s="14"/>
      <c r="L20" s="32"/>
      <c r="M20" s="15"/>
    </row>
    <row r="21" ht="40.5" customHeight="1" spans="1:13">
      <c r="A21" s="12">
        <v>18</v>
      </c>
      <c r="B21" s="13"/>
      <c r="C21" s="14"/>
      <c r="D21" s="15"/>
      <c r="E21" s="16"/>
      <c r="F21" s="8"/>
      <c r="G21" s="8"/>
      <c r="H21" s="8"/>
      <c r="I21" s="8"/>
      <c r="J21" s="8">
        <f t="shared" si="0"/>
        <v>0</v>
      </c>
      <c r="K21" s="14"/>
      <c r="L21" s="32"/>
      <c r="M21" s="15"/>
    </row>
    <row r="22" ht="40.5" customHeight="1" spans="1:13">
      <c r="A22" s="12">
        <v>19</v>
      </c>
      <c r="B22" s="13"/>
      <c r="C22" s="14"/>
      <c r="D22" s="15"/>
      <c r="E22" s="16"/>
      <c r="F22" s="16"/>
      <c r="G22" s="8"/>
      <c r="H22" s="8"/>
      <c r="I22" s="8"/>
      <c r="J22" s="8">
        <f t="shared" si="0"/>
        <v>0</v>
      </c>
      <c r="K22" s="14"/>
      <c r="L22" s="32"/>
      <c r="M22" s="15"/>
    </row>
    <row r="23" ht="38.1" customHeight="1" spans="1:13">
      <c r="A23" s="12">
        <v>24</v>
      </c>
      <c r="B23" s="13"/>
      <c r="C23" s="14"/>
      <c r="D23" s="15"/>
      <c r="E23" s="16"/>
      <c r="F23" s="8"/>
      <c r="G23" s="8"/>
      <c r="H23" s="8"/>
      <c r="I23" s="8"/>
      <c r="J23" s="8">
        <f t="shared" si="0"/>
        <v>0</v>
      </c>
      <c r="K23" s="14"/>
      <c r="L23" s="32"/>
      <c r="M23" s="15"/>
    </row>
    <row r="24" ht="42" customHeight="1" spans="1:13">
      <c r="A24" s="17">
        <v>25</v>
      </c>
      <c r="B24" s="13"/>
      <c r="C24" s="14"/>
      <c r="D24" s="15"/>
      <c r="E24" s="16"/>
      <c r="F24" s="16"/>
      <c r="G24" s="8"/>
      <c r="H24" s="8"/>
      <c r="I24" s="8"/>
      <c r="J24" s="8">
        <f t="shared" si="0"/>
        <v>0</v>
      </c>
      <c r="K24" s="14"/>
      <c r="L24" s="32"/>
      <c r="M24" s="15"/>
    </row>
    <row r="25" ht="38.1" customHeight="1" spans="1:13">
      <c r="A25" s="12">
        <v>26</v>
      </c>
      <c r="B25" s="13"/>
      <c r="C25" s="14"/>
      <c r="D25" s="15"/>
      <c r="E25" s="16"/>
      <c r="F25" s="16"/>
      <c r="G25" s="8"/>
      <c r="H25" s="8"/>
      <c r="I25" s="8"/>
      <c r="J25" s="8">
        <f t="shared" si="0"/>
        <v>0</v>
      </c>
      <c r="K25" s="14"/>
      <c r="L25" s="32"/>
      <c r="M25" s="15"/>
    </row>
    <row r="26" ht="38.1" customHeight="1" spans="1:13">
      <c r="A26" s="17">
        <v>27</v>
      </c>
      <c r="B26" s="13"/>
      <c r="C26" s="14"/>
      <c r="D26" s="15"/>
      <c r="E26" s="16"/>
      <c r="F26" s="16"/>
      <c r="G26" s="8"/>
      <c r="H26" s="8"/>
      <c r="I26" s="8"/>
      <c r="J26" s="8">
        <f t="shared" si="0"/>
        <v>0</v>
      </c>
      <c r="K26" s="14"/>
      <c r="L26" s="32"/>
      <c r="M26" s="15"/>
    </row>
    <row r="27" ht="38.1" customHeight="1" spans="1:13">
      <c r="A27" s="12">
        <v>28</v>
      </c>
      <c r="B27" s="13"/>
      <c r="C27" s="14"/>
      <c r="D27" s="15"/>
      <c r="E27" s="16"/>
      <c r="F27" s="16"/>
      <c r="G27" s="8"/>
      <c r="H27" s="8"/>
      <c r="I27" s="8"/>
      <c r="J27" s="8">
        <f t="shared" si="0"/>
        <v>0</v>
      </c>
      <c r="K27" s="14"/>
      <c r="L27" s="32"/>
      <c r="M27" s="15"/>
    </row>
    <row r="28" ht="38.1" customHeight="1" spans="1:13">
      <c r="A28" s="17">
        <v>29</v>
      </c>
      <c r="B28" s="13"/>
      <c r="C28" s="14"/>
      <c r="D28" s="15"/>
      <c r="E28" s="16"/>
      <c r="F28" s="16"/>
      <c r="G28" s="8"/>
      <c r="H28" s="8"/>
      <c r="I28" s="8"/>
      <c r="J28" s="8">
        <f t="shared" si="0"/>
        <v>0</v>
      </c>
      <c r="K28" s="14"/>
      <c r="L28" s="32"/>
      <c r="M28" s="15"/>
    </row>
    <row r="29" ht="42" customHeight="1" spans="1:14">
      <c r="A29" s="12">
        <v>30</v>
      </c>
      <c r="B29" s="13"/>
      <c r="C29" s="14"/>
      <c r="D29" s="15"/>
      <c r="E29" s="16"/>
      <c r="F29" s="16"/>
      <c r="G29" s="8"/>
      <c r="H29" s="8"/>
      <c r="I29" s="8"/>
      <c r="J29" s="8">
        <f t="shared" si="0"/>
        <v>0</v>
      </c>
      <c r="K29" s="14"/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>
        <f>SUM(H6:H30)</f>
        <v>122</v>
      </c>
      <c r="I31" s="8"/>
      <c r="J31" s="8">
        <f>SUM(J5:J30)</f>
        <v>2088</v>
      </c>
      <c r="K31" s="14"/>
      <c r="L31" s="32"/>
      <c r="M31" s="15"/>
    </row>
    <row r="32" ht="33.75" customHeight="1" spans="1:13">
      <c r="A32" s="12"/>
      <c r="B32" s="18"/>
      <c r="C32" s="14"/>
      <c r="D32" s="15"/>
      <c r="E32" s="19"/>
      <c r="F32" s="8"/>
      <c r="G32" s="8"/>
      <c r="H32" s="8"/>
      <c r="I32" s="8"/>
      <c r="J32" s="8"/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customFormat="1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60"/>
  <sheetViews>
    <sheetView tabSelected="1" workbookViewId="0">
      <selection activeCell="K9" sqref="K9:M9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1240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469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43800</v>
      </c>
      <c r="C5" s="14" t="s">
        <v>621</v>
      </c>
      <c r="D5" s="15"/>
      <c r="E5" s="16" t="s">
        <v>886</v>
      </c>
      <c r="F5" s="16">
        <v>320</v>
      </c>
      <c r="G5" s="8">
        <v>15</v>
      </c>
      <c r="H5" s="8">
        <v>133</v>
      </c>
      <c r="I5" s="8">
        <v>12</v>
      </c>
      <c r="J5" s="8">
        <f t="shared" ref="J5:J32" si="0">I5*H5</f>
        <v>1596</v>
      </c>
      <c r="K5" s="14" t="s">
        <v>1241</v>
      </c>
      <c r="L5" s="32"/>
      <c r="M5" s="15"/>
    </row>
    <row r="6" ht="57" customHeight="1" spans="1:15">
      <c r="A6" s="12">
        <v>2</v>
      </c>
      <c r="B6" s="13">
        <v>43801</v>
      </c>
      <c r="C6" s="14" t="s">
        <v>1242</v>
      </c>
      <c r="D6" s="15"/>
      <c r="E6" s="16" t="s">
        <v>886</v>
      </c>
      <c r="F6" s="8">
        <v>320</v>
      </c>
      <c r="G6" s="8">
        <v>15</v>
      </c>
      <c r="H6" s="8">
        <v>83.5</v>
      </c>
      <c r="I6" s="8">
        <v>12</v>
      </c>
      <c r="J6" s="8">
        <f t="shared" si="0"/>
        <v>1002</v>
      </c>
      <c r="K6" s="14" t="s">
        <v>1241</v>
      </c>
      <c r="L6" s="32"/>
      <c r="M6" s="15"/>
      <c r="O6">
        <v>1</v>
      </c>
    </row>
    <row r="7" ht="60" customHeight="1" spans="1:13">
      <c r="A7" s="12">
        <v>4</v>
      </c>
      <c r="B7" s="13">
        <v>43802</v>
      </c>
      <c r="C7" s="14" t="s">
        <v>1243</v>
      </c>
      <c r="D7" s="15"/>
      <c r="E7" s="16" t="s">
        <v>886</v>
      </c>
      <c r="F7" s="8">
        <v>1421</v>
      </c>
      <c r="G7" s="8">
        <v>15</v>
      </c>
      <c r="H7" s="8">
        <v>71.5</v>
      </c>
      <c r="I7" s="8">
        <v>12</v>
      </c>
      <c r="J7" s="8">
        <f t="shared" si="0"/>
        <v>858</v>
      </c>
      <c r="K7" s="14" t="s">
        <v>1241</v>
      </c>
      <c r="L7" s="32"/>
      <c r="M7" s="15"/>
    </row>
    <row r="8" ht="54" customHeight="1" spans="1:13">
      <c r="A8" s="12">
        <v>5</v>
      </c>
      <c r="B8" s="13"/>
      <c r="C8" s="14"/>
      <c r="D8" s="15"/>
      <c r="E8" s="16"/>
      <c r="F8" s="8"/>
      <c r="G8" s="8"/>
      <c r="H8" s="8"/>
      <c r="I8" s="8">
        <v>12</v>
      </c>
      <c r="J8" s="8">
        <f t="shared" si="0"/>
        <v>0</v>
      </c>
      <c r="K8" s="14"/>
      <c r="L8" s="32"/>
      <c r="M8" s="15"/>
    </row>
    <row r="9" ht="57" customHeight="1" spans="1:13">
      <c r="A9" s="12">
        <v>6</v>
      </c>
      <c r="B9" s="13"/>
      <c r="C9" s="14"/>
      <c r="D9" s="15"/>
      <c r="E9" s="16"/>
      <c r="F9" s="8"/>
      <c r="G9" s="8"/>
      <c r="H9" s="8"/>
      <c r="I9" s="8">
        <v>12</v>
      </c>
      <c r="J9" s="8">
        <f t="shared" si="0"/>
        <v>0</v>
      </c>
      <c r="K9" s="14"/>
      <c r="L9" s="32"/>
      <c r="M9" s="15"/>
    </row>
    <row r="10" ht="62" customHeight="1" spans="1:13">
      <c r="A10" s="12">
        <v>7</v>
      </c>
      <c r="B10" s="13"/>
      <c r="C10" s="14"/>
      <c r="D10" s="15"/>
      <c r="E10" s="16"/>
      <c r="F10" s="8"/>
      <c r="G10" s="8"/>
      <c r="H10" s="8"/>
      <c r="I10" s="8">
        <v>12</v>
      </c>
      <c r="J10" s="8">
        <f t="shared" si="0"/>
        <v>0</v>
      </c>
      <c r="K10" s="14"/>
      <c r="L10" s="32"/>
      <c r="M10" s="15"/>
    </row>
    <row r="11" ht="57" customHeight="1" spans="1:13">
      <c r="A11" s="12">
        <v>8</v>
      </c>
      <c r="B11" s="13"/>
      <c r="C11" s="14"/>
      <c r="D11" s="15"/>
      <c r="E11" s="16"/>
      <c r="F11" s="8"/>
      <c r="G11" s="8"/>
      <c r="H11" s="8"/>
      <c r="I11" s="8">
        <v>12</v>
      </c>
      <c r="J11" s="8">
        <f t="shared" si="0"/>
        <v>0</v>
      </c>
      <c r="K11" s="14"/>
      <c r="L11" s="32"/>
      <c r="M11" s="15"/>
    </row>
    <row r="12" ht="56" customHeight="1" spans="1:13">
      <c r="A12" s="12">
        <v>9</v>
      </c>
      <c r="B12" s="13"/>
      <c r="C12" s="14"/>
      <c r="D12" s="15"/>
      <c r="E12" s="16"/>
      <c r="F12" s="8"/>
      <c r="G12" s="8"/>
      <c r="H12" s="8"/>
      <c r="I12" s="8">
        <v>12</v>
      </c>
      <c r="J12" s="8">
        <f t="shared" si="0"/>
        <v>0</v>
      </c>
      <c r="K12" s="14"/>
      <c r="L12" s="32"/>
      <c r="M12" s="15"/>
    </row>
    <row r="13" ht="59" customHeight="1" spans="1:13">
      <c r="A13" s="12">
        <v>10</v>
      </c>
      <c r="B13" s="13"/>
      <c r="C13" s="14"/>
      <c r="D13" s="15"/>
      <c r="E13" s="16"/>
      <c r="F13" s="8"/>
      <c r="G13" s="8"/>
      <c r="H13" s="8"/>
      <c r="I13" s="8">
        <v>12</v>
      </c>
      <c r="J13" s="8">
        <f t="shared" si="0"/>
        <v>0</v>
      </c>
      <c r="K13" s="14"/>
      <c r="L13" s="32"/>
      <c r="M13" s="15"/>
    </row>
    <row r="14" ht="65" customHeight="1" spans="1:13">
      <c r="A14" s="12">
        <v>11</v>
      </c>
      <c r="B14" s="13"/>
      <c r="C14" s="14"/>
      <c r="D14" s="15"/>
      <c r="E14" s="16"/>
      <c r="F14" s="8"/>
      <c r="G14" s="8"/>
      <c r="H14" s="8"/>
      <c r="I14" s="8">
        <v>12</v>
      </c>
      <c r="J14" s="8">
        <f t="shared" si="0"/>
        <v>0</v>
      </c>
      <c r="K14" s="14"/>
      <c r="L14" s="32"/>
      <c r="M14" s="15"/>
    </row>
    <row r="15" ht="57" customHeight="1" spans="1:13">
      <c r="A15" s="12">
        <v>12</v>
      </c>
      <c r="B15" s="13"/>
      <c r="C15" s="14"/>
      <c r="D15" s="15"/>
      <c r="E15" s="16"/>
      <c r="F15" s="8"/>
      <c r="G15" s="8"/>
      <c r="H15" s="8"/>
      <c r="I15" s="8">
        <v>12</v>
      </c>
      <c r="J15" s="8">
        <f t="shared" si="0"/>
        <v>0</v>
      </c>
      <c r="K15" s="14"/>
      <c r="L15" s="32"/>
      <c r="M15" s="15"/>
    </row>
    <row r="16" ht="57" customHeight="1" spans="1:13">
      <c r="A16" s="12">
        <v>13</v>
      </c>
      <c r="B16" s="13"/>
      <c r="C16" s="14"/>
      <c r="D16" s="15"/>
      <c r="E16" s="16"/>
      <c r="F16" s="8"/>
      <c r="G16" s="8"/>
      <c r="H16" s="8"/>
      <c r="I16" s="8">
        <v>12</v>
      </c>
      <c r="J16" s="8">
        <f t="shared" si="0"/>
        <v>0</v>
      </c>
      <c r="K16" s="14"/>
      <c r="L16" s="32"/>
      <c r="M16" s="15"/>
    </row>
    <row r="17" ht="54" customHeight="1" spans="1:13">
      <c r="A17" s="12">
        <v>14</v>
      </c>
      <c r="B17" s="13"/>
      <c r="C17" s="14"/>
      <c r="D17" s="15"/>
      <c r="E17" s="16"/>
      <c r="F17" s="8"/>
      <c r="G17" s="8"/>
      <c r="H17" s="8"/>
      <c r="I17" s="8">
        <v>12</v>
      </c>
      <c r="J17" s="8">
        <f t="shared" si="0"/>
        <v>0</v>
      </c>
      <c r="K17" s="14"/>
      <c r="L17" s="32"/>
      <c r="M17" s="15"/>
    </row>
    <row r="18" ht="54" customHeight="1" spans="1:13">
      <c r="A18" s="12">
        <v>15</v>
      </c>
      <c r="B18" s="13"/>
      <c r="C18" s="14"/>
      <c r="D18" s="15"/>
      <c r="E18" s="16"/>
      <c r="F18" s="8"/>
      <c r="G18" s="8"/>
      <c r="H18" s="8"/>
      <c r="I18" s="8">
        <v>12</v>
      </c>
      <c r="J18" s="8">
        <f t="shared" si="0"/>
        <v>0</v>
      </c>
      <c r="K18" s="14"/>
      <c r="L18" s="32"/>
      <c r="M18" s="15"/>
    </row>
    <row r="19" ht="54" customHeight="1" spans="1:13">
      <c r="A19" s="12">
        <v>16</v>
      </c>
      <c r="B19" s="13"/>
      <c r="C19" s="14"/>
      <c r="D19" s="15"/>
      <c r="E19" s="16"/>
      <c r="F19" s="8"/>
      <c r="G19" s="8"/>
      <c r="H19" s="8"/>
      <c r="I19" s="8">
        <v>12</v>
      </c>
      <c r="J19" s="8">
        <f t="shared" si="0"/>
        <v>0</v>
      </c>
      <c r="K19" s="14"/>
      <c r="L19" s="32"/>
      <c r="M19" s="15"/>
    </row>
    <row r="20" ht="48" customHeight="1" spans="1:13">
      <c r="A20" s="12">
        <v>17</v>
      </c>
      <c r="B20" s="13"/>
      <c r="C20" s="14"/>
      <c r="D20" s="15"/>
      <c r="E20" s="16"/>
      <c r="F20" s="16"/>
      <c r="G20" s="8"/>
      <c r="H20" s="8"/>
      <c r="I20" s="8">
        <v>12</v>
      </c>
      <c r="J20" s="8">
        <f t="shared" si="0"/>
        <v>0</v>
      </c>
      <c r="K20" s="14"/>
      <c r="L20" s="32"/>
      <c r="M20" s="15"/>
    </row>
    <row r="21" ht="40.5" customHeight="1" spans="1:13">
      <c r="A21" s="12">
        <v>18</v>
      </c>
      <c r="B21" s="13"/>
      <c r="C21" s="14"/>
      <c r="D21" s="15"/>
      <c r="E21" s="16"/>
      <c r="F21" s="8"/>
      <c r="G21" s="8"/>
      <c r="H21" s="8"/>
      <c r="I21" s="8">
        <v>12</v>
      </c>
      <c r="J21" s="8">
        <f t="shared" si="0"/>
        <v>0</v>
      </c>
      <c r="K21" s="14"/>
      <c r="L21" s="32"/>
      <c r="M21" s="15"/>
    </row>
    <row r="22" ht="54" customHeight="1" spans="1:13">
      <c r="A22" s="12">
        <v>19</v>
      </c>
      <c r="B22" s="13"/>
      <c r="C22" s="14"/>
      <c r="D22" s="15"/>
      <c r="E22" s="16"/>
      <c r="F22" s="16"/>
      <c r="G22" s="8"/>
      <c r="H22" s="8"/>
      <c r="I22" s="8">
        <v>12</v>
      </c>
      <c r="J22" s="8">
        <f t="shared" si="0"/>
        <v>0</v>
      </c>
      <c r="K22" s="14"/>
      <c r="L22" s="32"/>
      <c r="M22" s="15"/>
    </row>
    <row r="23" ht="53" customHeight="1" spans="1:13">
      <c r="A23" s="12">
        <v>24</v>
      </c>
      <c r="B23" s="13"/>
      <c r="C23" s="14"/>
      <c r="D23" s="15"/>
      <c r="E23" s="16"/>
      <c r="F23" s="8"/>
      <c r="G23" s="8"/>
      <c r="H23" s="8"/>
      <c r="I23" s="8">
        <v>12</v>
      </c>
      <c r="J23" s="8">
        <f t="shared" si="0"/>
        <v>0</v>
      </c>
      <c r="K23" s="14"/>
      <c r="L23" s="32"/>
      <c r="M23" s="15"/>
    </row>
    <row r="24" ht="48" customHeight="1" spans="1:13">
      <c r="A24" s="17">
        <v>25</v>
      </c>
      <c r="B24" s="13"/>
      <c r="C24" s="14"/>
      <c r="D24" s="15"/>
      <c r="E24" s="16"/>
      <c r="F24" s="16"/>
      <c r="G24" s="8"/>
      <c r="H24" s="8"/>
      <c r="I24" s="8">
        <v>12</v>
      </c>
      <c r="J24" s="8">
        <f t="shared" si="0"/>
        <v>0</v>
      </c>
      <c r="K24" s="14"/>
      <c r="L24" s="32"/>
      <c r="M24" s="15"/>
    </row>
    <row r="25" ht="46" customHeight="1" spans="1:13">
      <c r="A25" s="12">
        <v>26</v>
      </c>
      <c r="B25" s="13"/>
      <c r="C25" s="14"/>
      <c r="D25" s="15"/>
      <c r="E25" s="16"/>
      <c r="F25" s="16"/>
      <c r="G25" s="8"/>
      <c r="H25" s="8"/>
      <c r="I25" s="8">
        <v>12</v>
      </c>
      <c r="J25" s="8">
        <f t="shared" si="0"/>
        <v>0</v>
      </c>
      <c r="K25" s="14"/>
      <c r="L25" s="32"/>
      <c r="M25" s="15"/>
    </row>
    <row r="26" ht="55" customHeight="1" spans="1:13">
      <c r="A26" s="17">
        <v>27</v>
      </c>
      <c r="B26" s="13"/>
      <c r="C26" s="14"/>
      <c r="D26" s="15"/>
      <c r="E26" s="16"/>
      <c r="F26" s="16"/>
      <c r="G26" s="8"/>
      <c r="H26" s="8"/>
      <c r="I26" s="8">
        <v>12</v>
      </c>
      <c r="J26" s="8">
        <f t="shared" si="0"/>
        <v>0</v>
      </c>
      <c r="K26" s="14"/>
      <c r="L26" s="32"/>
      <c r="M26" s="15"/>
    </row>
    <row r="27" ht="53" customHeight="1" spans="1:13">
      <c r="A27" s="12">
        <v>28</v>
      </c>
      <c r="B27" s="13"/>
      <c r="C27" s="14"/>
      <c r="D27" s="15"/>
      <c r="E27" s="16"/>
      <c r="F27" s="16"/>
      <c r="G27" s="8"/>
      <c r="H27" s="8"/>
      <c r="I27" s="8">
        <v>12</v>
      </c>
      <c r="J27" s="8">
        <f t="shared" si="0"/>
        <v>0</v>
      </c>
      <c r="K27" s="14"/>
      <c r="L27" s="32"/>
      <c r="M27" s="15"/>
    </row>
    <row r="28" ht="53" customHeight="1" spans="1:13">
      <c r="A28" s="17">
        <v>29</v>
      </c>
      <c r="B28" s="13"/>
      <c r="C28" s="14"/>
      <c r="D28" s="15"/>
      <c r="E28" s="16"/>
      <c r="F28" s="16"/>
      <c r="G28" s="8"/>
      <c r="H28" s="8"/>
      <c r="I28" s="8">
        <v>12</v>
      </c>
      <c r="J28" s="8">
        <f t="shared" si="0"/>
        <v>0</v>
      </c>
      <c r="K28" s="14"/>
      <c r="L28" s="32"/>
      <c r="M28" s="15"/>
    </row>
    <row r="29" ht="42" customHeight="1" spans="1:14">
      <c r="A29" s="12">
        <v>30</v>
      </c>
      <c r="B29" s="13"/>
      <c r="C29" s="14"/>
      <c r="D29" s="15"/>
      <c r="E29" s="16"/>
      <c r="F29" s="16"/>
      <c r="G29" s="8"/>
      <c r="H29" s="8"/>
      <c r="I29" s="8">
        <v>12</v>
      </c>
      <c r="J29" s="8">
        <f t="shared" si="0"/>
        <v>0</v>
      </c>
      <c r="K29" s="14"/>
      <c r="L29" s="32"/>
      <c r="M29" s="15"/>
      <c r="N29" s="33"/>
    </row>
    <row r="30" ht="41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>
        <v>12</v>
      </c>
      <c r="J30" s="8">
        <f t="shared" si="0"/>
        <v>0</v>
      </c>
      <c r="K30" s="14"/>
      <c r="L30" s="32"/>
      <c r="M30" s="15"/>
    </row>
    <row r="31" ht="55" customHeight="1" spans="1:13">
      <c r="A31" s="17">
        <v>32</v>
      </c>
      <c r="B31" s="13"/>
      <c r="C31" s="14"/>
      <c r="D31" s="15"/>
      <c r="E31" s="16"/>
      <c r="F31" s="16"/>
      <c r="G31" s="8"/>
      <c r="H31" s="8"/>
      <c r="I31" s="8">
        <v>12</v>
      </c>
      <c r="J31" s="8">
        <f t="shared" si="0"/>
        <v>0</v>
      </c>
      <c r="K31" s="14"/>
      <c r="L31" s="32"/>
      <c r="M31" s="15"/>
    </row>
    <row r="32" ht="55" customHeight="1" spans="1:13">
      <c r="A32" s="17">
        <v>33</v>
      </c>
      <c r="B32" s="13"/>
      <c r="C32" s="14"/>
      <c r="D32" s="15"/>
      <c r="E32" s="16"/>
      <c r="F32" s="16"/>
      <c r="G32" s="8"/>
      <c r="H32" s="8"/>
      <c r="I32" s="8">
        <v>12</v>
      </c>
      <c r="J32" s="8">
        <f t="shared" si="0"/>
        <v>0</v>
      </c>
      <c r="K32" s="14"/>
      <c r="L32" s="32"/>
      <c r="M32" s="15"/>
    </row>
    <row r="33" ht="33.75" customHeight="1" spans="1:13">
      <c r="A33" s="12"/>
      <c r="B33" s="18" t="s">
        <v>74</v>
      </c>
      <c r="C33" s="14"/>
      <c r="D33" s="15"/>
      <c r="E33" s="19"/>
      <c r="F33" s="8">
        <f>SUM(F5:F31)</f>
        <v>2061</v>
      </c>
      <c r="G33" s="8"/>
      <c r="H33" s="8">
        <f>SUM(H5:H31)</f>
        <v>288</v>
      </c>
      <c r="I33" s="8"/>
      <c r="J33" s="8"/>
      <c r="K33" s="10"/>
      <c r="L33" s="10"/>
      <c r="M33" s="10"/>
    </row>
    <row r="34" ht="40.5" customHeight="1" spans="1:13">
      <c r="A34" s="12">
        <v>40</v>
      </c>
      <c r="B34" s="20" t="s">
        <v>132</v>
      </c>
      <c r="C34" s="21"/>
      <c r="D34" s="21"/>
      <c r="E34" s="22" t="s">
        <v>133</v>
      </c>
      <c r="F34" s="23"/>
      <c r="G34" s="24"/>
      <c r="H34" s="22" t="s">
        <v>134</v>
      </c>
      <c r="I34" s="23"/>
      <c r="J34" s="8"/>
      <c r="K34" s="23"/>
      <c r="L34" s="23"/>
      <c r="M34" s="34"/>
    </row>
    <row r="35" customFormat="1" spans="3:10">
      <c r="C35" s="25"/>
      <c r="D35" s="25"/>
      <c r="J35" s="35"/>
    </row>
    <row r="36" customFormat="1" ht="14.25" spans="3:10">
      <c r="C36" s="26"/>
      <c r="D36" s="26"/>
      <c r="J36" s="35"/>
    </row>
    <row r="37" customFormat="1" spans="10:10">
      <c r="J37" s="35"/>
    </row>
    <row r="38" customFormat="1" spans="10:10">
      <c r="J38" s="35"/>
    </row>
    <row r="39" customFormat="1" spans="10:10">
      <c r="J39" s="35"/>
    </row>
    <row r="40" customFormat="1" spans="10:10">
      <c r="J40" s="35"/>
    </row>
    <row r="41" customFormat="1" spans="10:10">
      <c r="J41" s="35"/>
    </row>
    <row r="42" customFormat="1" spans="10:10">
      <c r="J42" s="35"/>
    </row>
    <row r="43" customFormat="1" spans="10:10">
      <c r="J43" s="35"/>
    </row>
    <row r="44" customFormat="1" spans="10:10">
      <c r="J44" s="35"/>
    </row>
    <row r="45" customFormat="1" spans="10:10">
      <c r="J45" s="35"/>
    </row>
    <row r="46" customFormat="1" spans="10:10">
      <c r="J46" s="35"/>
    </row>
    <row r="47" customFormat="1" spans="10:10">
      <c r="J47" s="35"/>
    </row>
    <row r="48" customFormat="1" spans="10:10">
      <c r="J48" s="35"/>
    </row>
    <row r="49" customFormat="1" spans="10:10">
      <c r="J49" s="35"/>
    </row>
    <row r="50" customFormat="1" spans="10:10">
      <c r="J50" s="35"/>
    </row>
    <row r="51" customFormat="1" spans="10:10">
      <c r="J51" s="35"/>
    </row>
    <row r="52" customFormat="1" spans="10:10">
      <c r="J52" s="35"/>
    </row>
    <row r="53" customFormat="1" spans="10:10">
      <c r="J53" s="35"/>
    </row>
    <row r="54" customFormat="1" spans="10:10">
      <c r="J54" s="35"/>
    </row>
    <row r="55" customFormat="1" spans="10:10">
      <c r="J55" s="35"/>
    </row>
    <row r="56" customFormat="1" spans="10:10">
      <c r="J56" s="35"/>
    </row>
    <row r="57" customFormat="1" spans="10:10">
      <c r="J57" s="35"/>
    </row>
    <row r="58" customFormat="1" spans="10:10">
      <c r="J58" s="35"/>
    </row>
    <row r="59" customFormat="1" spans="10:10">
      <c r="J59" s="35"/>
    </row>
    <row r="60" customFormat="1" spans="10:10">
      <c r="J60" s="30"/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E34:G34"/>
    <mergeCell ref="C35:D35"/>
    <mergeCell ref="A1:M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topLeftCell="A4" workbookViewId="0">
      <selection activeCell="C16" sqref="C16:E16"/>
    </sheetView>
  </sheetViews>
  <sheetFormatPr defaultColWidth="9" defaultRowHeight="13.5"/>
  <cols>
    <col min="1" max="1" width="7" customWidth="1"/>
    <col min="2" max="2" width="10.375" customWidth="1"/>
    <col min="4" max="4" width="18.75" customWidth="1"/>
    <col min="5" max="5" width="23" customWidth="1"/>
    <col min="10" max="10" width="12" customWidth="1"/>
    <col min="13" max="13" width="35.75" customWidth="1"/>
  </cols>
  <sheetData>
    <row r="1" spans="1:13">
      <c r="A1" s="182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97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98"/>
    </row>
    <row r="3" ht="21" spans="1:13">
      <c r="A3" s="5" t="s">
        <v>1</v>
      </c>
      <c r="B3" s="6"/>
      <c r="C3" s="6"/>
      <c r="D3" s="6"/>
      <c r="E3" s="6"/>
      <c r="F3" s="6" t="s">
        <v>76</v>
      </c>
      <c r="G3" s="6"/>
      <c r="H3" s="6"/>
      <c r="I3" s="6"/>
      <c r="J3" s="6"/>
      <c r="K3" s="29"/>
      <c r="L3" s="29"/>
      <c r="M3" s="74"/>
    </row>
    <row r="4" ht="33" spans="1:13">
      <c r="A4" s="7" t="s">
        <v>3</v>
      </c>
      <c r="B4" s="184" t="s">
        <v>4</v>
      </c>
      <c r="C4" s="185" t="s">
        <v>5</v>
      </c>
      <c r="D4" s="185"/>
      <c r="E4" s="184" t="s">
        <v>6</v>
      </c>
      <c r="F4" s="184" t="s">
        <v>7</v>
      </c>
      <c r="G4" s="186" t="s">
        <v>8</v>
      </c>
      <c r="H4" s="184" t="s">
        <v>9</v>
      </c>
      <c r="I4" s="19" t="s">
        <v>10</v>
      </c>
      <c r="J4" s="199" t="s">
        <v>11</v>
      </c>
      <c r="K4" s="19" t="s">
        <v>12</v>
      </c>
      <c r="L4" s="19"/>
      <c r="M4" s="200"/>
    </row>
    <row r="5" ht="42.95" customHeight="1" spans="1:13">
      <c r="A5" s="163">
        <v>1</v>
      </c>
      <c r="B5" s="180">
        <v>43282</v>
      </c>
      <c r="C5" s="8" t="s">
        <v>77</v>
      </c>
      <c r="D5" s="8"/>
      <c r="E5" s="16" t="s">
        <v>135</v>
      </c>
      <c r="F5" s="16" t="s">
        <v>78</v>
      </c>
      <c r="G5" s="16">
        <v>10</v>
      </c>
      <c r="H5" s="16">
        <v>90</v>
      </c>
      <c r="I5" s="16">
        <v>12</v>
      </c>
      <c r="J5" s="16">
        <f t="shared" ref="J5:J25" si="0">H5*I5</f>
        <v>1080</v>
      </c>
      <c r="K5" s="21" t="s">
        <v>136</v>
      </c>
      <c r="L5" s="21"/>
      <c r="M5" s="201"/>
    </row>
    <row r="6" ht="42.95" customHeight="1" spans="1:13">
      <c r="A6" s="163">
        <v>2</v>
      </c>
      <c r="B6" s="180">
        <v>43283</v>
      </c>
      <c r="C6" s="8" t="s">
        <v>77</v>
      </c>
      <c r="D6" s="8"/>
      <c r="E6" s="16" t="s">
        <v>135</v>
      </c>
      <c r="F6" s="16" t="s">
        <v>78</v>
      </c>
      <c r="G6" s="16">
        <v>9</v>
      </c>
      <c r="H6" s="16">
        <v>56</v>
      </c>
      <c r="I6" s="16">
        <v>12</v>
      </c>
      <c r="J6" s="16">
        <f t="shared" si="0"/>
        <v>672</v>
      </c>
      <c r="K6" s="67" t="s">
        <v>137</v>
      </c>
      <c r="L6" s="32"/>
      <c r="M6" s="83"/>
    </row>
    <row r="7" ht="21.95" customHeight="1" spans="1:13">
      <c r="A7" s="163">
        <v>3</v>
      </c>
      <c r="B7" s="180">
        <v>43284</v>
      </c>
      <c r="C7" s="16" t="s">
        <v>138</v>
      </c>
      <c r="D7" s="16"/>
      <c r="E7" s="103" t="s">
        <v>84</v>
      </c>
      <c r="F7" s="16">
        <v>300</v>
      </c>
      <c r="G7" s="16">
        <v>12</v>
      </c>
      <c r="H7" s="16">
        <v>30</v>
      </c>
      <c r="I7" s="16">
        <v>12</v>
      </c>
      <c r="J7" s="16">
        <f t="shared" si="0"/>
        <v>360</v>
      </c>
      <c r="K7" s="21" t="s">
        <v>139</v>
      </c>
      <c r="L7" s="21"/>
      <c r="M7" s="201"/>
    </row>
    <row r="8" ht="36.95" customHeight="1" spans="1:13">
      <c r="A8" s="163">
        <v>4</v>
      </c>
      <c r="B8" s="180"/>
      <c r="C8" s="76" t="s">
        <v>140</v>
      </c>
      <c r="D8" s="38"/>
      <c r="E8" s="19" t="s">
        <v>141</v>
      </c>
      <c r="F8" s="16">
        <v>50</v>
      </c>
      <c r="G8" s="16">
        <v>12</v>
      </c>
      <c r="H8" s="16">
        <v>18</v>
      </c>
      <c r="I8" s="16">
        <v>12</v>
      </c>
      <c r="J8" s="16">
        <f t="shared" si="0"/>
        <v>216</v>
      </c>
      <c r="K8" s="21"/>
      <c r="L8" s="21"/>
      <c r="M8" s="201"/>
    </row>
    <row r="9" ht="21.95" customHeight="1" spans="1:13">
      <c r="A9" s="163">
        <v>5</v>
      </c>
      <c r="B9" s="180">
        <v>43287</v>
      </c>
      <c r="C9" s="76" t="s">
        <v>142</v>
      </c>
      <c r="D9" s="38"/>
      <c r="E9" s="19" t="s">
        <v>141</v>
      </c>
      <c r="F9" s="16">
        <v>100</v>
      </c>
      <c r="G9" s="16">
        <v>13</v>
      </c>
      <c r="H9" s="16">
        <v>19.5</v>
      </c>
      <c r="I9" s="16">
        <v>12</v>
      </c>
      <c r="J9" s="16">
        <f t="shared" si="0"/>
        <v>234</v>
      </c>
      <c r="K9" s="21" t="s">
        <v>143</v>
      </c>
      <c r="L9" s="21"/>
      <c r="M9" s="201"/>
    </row>
    <row r="10" ht="21.95" customHeight="1" spans="1:13">
      <c r="A10" s="163">
        <v>6</v>
      </c>
      <c r="B10" s="180"/>
      <c r="C10" s="76" t="s">
        <v>144</v>
      </c>
      <c r="D10" s="38"/>
      <c r="E10" s="19" t="s">
        <v>141</v>
      </c>
      <c r="F10" s="16">
        <v>140</v>
      </c>
      <c r="G10" s="16">
        <v>13</v>
      </c>
      <c r="H10" s="16">
        <v>19.5</v>
      </c>
      <c r="I10" s="16">
        <v>12</v>
      </c>
      <c r="J10" s="16">
        <f t="shared" si="0"/>
        <v>234</v>
      </c>
      <c r="K10" s="21"/>
      <c r="L10" s="21"/>
      <c r="M10" s="201"/>
    </row>
    <row r="11" ht="36" customHeight="1" spans="1:13">
      <c r="A11" s="163">
        <v>7</v>
      </c>
      <c r="B11" s="180">
        <v>43288</v>
      </c>
      <c r="C11" s="16" t="s">
        <v>145</v>
      </c>
      <c r="D11" s="16"/>
      <c r="E11" s="16" t="s">
        <v>146</v>
      </c>
      <c r="F11" s="16" t="s">
        <v>78</v>
      </c>
      <c r="G11" s="16">
        <v>13</v>
      </c>
      <c r="H11" s="16">
        <v>63</v>
      </c>
      <c r="I11" s="16">
        <v>12</v>
      </c>
      <c r="J11" s="16">
        <f t="shared" si="0"/>
        <v>756</v>
      </c>
      <c r="K11" s="21" t="s">
        <v>147</v>
      </c>
      <c r="L11" s="21"/>
      <c r="M11" s="201"/>
    </row>
    <row r="12" ht="42" customHeight="1" spans="1:13">
      <c r="A12" s="163">
        <v>8</v>
      </c>
      <c r="B12" s="180">
        <v>43290</v>
      </c>
      <c r="C12" s="16" t="s">
        <v>44</v>
      </c>
      <c r="D12" s="16"/>
      <c r="E12" s="19" t="s">
        <v>141</v>
      </c>
      <c r="F12" s="16">
        <v>200</v>
      </c>
      <c r="G12" s="16">
        <v>14</v>
      </c>
      <c r="H12" s="16">
        <v>42</v>
      </c>
      <c r="I12" s="16">
        <v>12</v>
      </c>
      <c r="J12" s="16">
        <f t="shared" si="0"/>
        <v>504</v>
      </c>
      <c r="K12" s="21" t="s">
        <v>148</v>
      </c>
      <c r="L12" s="21"/>
      <c r="M12" s="201"/>
    </row>
    <row r="13" ht="21.95" customHeight="1" spans="1:13">
      <c r="A13" s="163">
        <v>9</v>
      </c>
      <c r="B13" s="180"/>
      <c r="C13" s="16" t="s">
        <v>149</v>
      </c>
      <c r="D13" s="16"/>
      <c r="E13" s="19" t="s">
        <v>141</v>
      </c>
      <c r="F13" s="16">
        <v>1419</v>
      </c>
      <c r="G13" s="16">
        <v>14</v>
      </c>
      <c r="H13" s="16">
        <v>28</v>
      </c>
      <c r="I13" s="16">
        <v>12</v>
      </c>
      <c r="J13" s="16">
        <f t="shared" si="0"/>
        <v>336</v>
      </c>
      <c r="K13" s="21"/>
      <c r="L13" s="21"/>
      <c r="M13" s="201"/>
    </row>
    <row r="14" ht="42.95" customHeight="1" spans="1:13">
      <c r="A14" s="163">
        <v>10</v>
      </c>
      <c r="B14" s="180">
        <v>43291</v>
      </c>
      <c r="C14" s="16" t="s">
        <v>150</v>
      </c>
      <c r="D14" s="16"/>
      <c r="E14" s="19" t="s">
        <v>141</v>
      </c>
      <c r="F14" s="16">
        <v>600</v>
      </c>
      <c r="G14" s="16">
        <v>14</v>
      </c>
      <c r="H14" s="16">
        <v>112</v>
      </c>
      <c r="I14" s="16">
        <v>12</v>
      </c>
      <c r="J14" s="16">
        <f t="shared" si="0"/>
        <v>1344</v>
      </c>
      <c r="K14" s="21" t="s">
        <v>148</v>
      </c>
      <c r="L14" s="21"/>
      <c r="M14" s="201"/>
    </row>
    <row r="15" ht="41.1" customHeight="1" spans="1:13">
      <c r="A15" s="163">
        <v>11</v>
      </c>
      <c r="B15" s="180">
        <v>43292</v>
      </c>
      <c r="C15" s="16" t="s">
        <v>44</v>
      </c>
      <c r="D15" s="16"/>
      <c r="E15" s="19" t="s">
        <v>141</v>
      </c>
      <c r="F15" s="16">
        <v>200</v>
      </c>
      <c r="G15" s="16">
        <v>14</v>
      </c>
      <c r="H15" s="16">
        <v>35</v>
      </c>
      <c r="I15" s="16">
        <v>12</v>
      </c>
      <c r="J15" s="16">
        <f t="shared" si="0"/>
        <v>420</v>
      </c>
      <c r="K15" s="21" t="s">
        <v>148</v>
      </c>
      <c r="L15" s="21"/>
      <c r="M15" s="201"/>
    </row>
    <row r="16" ht="33" customHeight="1" spans="1:13">
      <c r="A16" s="163">
        <v>12</v>
      </c>
      <c r="B16" s="180">
        <v>43293</v>
      </c>
      <c r="C16" s="21" t="s">
        <v>151</v>
      </c>
      <c r="D16" s="21"/>
      <c r="E16" s="19" t="s">
        <v>141</v>
      </c>
      <c r="F16" s="16">
        <v>182</v>
      </c>
      <c r="G16" s="16">
        <v>13</v>
      </c>
      <c r="H16" s="16">
        <v>22.5</v>
      </c>
      <c r="I16" s="16">
        <v>12</v>
      </c>
      <c r="J16" s="16">
        <f t="shared" si="0"/>
        <v>270</v>
      </c>
      <c r="K16" s="21" t="s">
        <v>152</v>
      </c>
      <c r="L16" s="21"/>
      <c r="M16" s="201"/>
    </row>
    <row r="17" ht="21.95" customHeight="1" spans="1:13">
      <c r="A17" s="163">
        <v>13</v>
      </c>
      <c r="B17" s="180">
        <v>43294</v>
      </c>
      <c r="C17" s="76" t="s">
        <v>150</v>
      </c>
      <c r="D17" s="38"/>
      <c r="E17" s="19" t="s">
        <v>141</v>
      </c>
      <c r="F17" s="16">
        <v>400</v>
      </c>
      <c r="G17" s="16">
        <v>14</v>
      </c>
      <c r="H17" s="16">
        <v>84</v>
      </c>
      <c r="I17" s="16">
        <v>12</v>
      </c>
      <c r="J17" s="16">
        <f t="shared" si="0"/>
        <v>1008</v>
      </c>
      <c r="K17" s="21" t="s">
        <v>152</v>
      </c>
      <c r="L17" s="21"/>
      <c r="M17" s="201"/>
    </row>
    <row r="18" ht="21.95" customHeight="1" spans="1:13">
      <c r="A18" s="163">
        <v>14</v>
      </c>
      <c r="B18" s="180"/>
      <c r="C18" s="16" t="s">
        <v>149</v>
      </c>
      <c r="D18" s="16"/>
      <c r="E18" s="19" t="s">
        <v>141</v>
      </c>
      <c r="F18" s="16">
        <v>80</v>
      </c>
      <c r="G18" s="16">
        <v>14</v>
      </c>
      <c r="H18" s="16">
        <v>7</v>
      </c>
      <c r="I18" s="16">
        <v>12</v>
      </c>
      <c r="J18" s="16">
        <f t="shared" si="0"/>
        <v>84</v>
      </c>
      <c r="K18" s="21"/>
      <c r="L18" s="21"/>
      <c r="M18" s="201"/>
    </row>
    <row r="19" ht="21.95" customHeight="1" spans="1:13">
      <c r="A19" s="163">
        <v>15</v>
      </c>
      <c r="B19" s="180">
        <v>43295</v>
      </c>
      <c r="C19" s="16" t="s">
        <v>44</v>
      </c>
      <c r="D19" s="16"/>
      <c r="E19" s="19" t="s">
        <v>141</v>
      </c>
      <c r="F19" s="16">
        <v>400</v>
      </c>
      <c r="G19" s="16">
        <v>15</v>
      </c>
      <c r="H19" s="16">
        <v>75</v>
      </c>
      <c r="I19" s="16">
        <v>12</v>
      </c>
      <c r="J19" s="16">
        <f t="shared" si="0"/>
        <v>900</v>
      </c>
      <c r="K19" s="21" t="s">
        <v>153</v>
      </c>
      <c r="L19" s="21"/>
      <c r="M19" s="201"/>
    </row>
    <row r="20" ht="21.95" customHeight="1" spans="1:13">
      <c r="A20" s="163">
        <v>16</v>
      </c>
      <c r="B20" s="180"/>
      <c r="C20" s="16" t="s">
        <v>145</v>
      </c>
      <c r="D20" s="16"/>
      <c r="E20" s="16" t="s">
        <v>146</v>
      </c>
      <c r="F20" s="16" t="s">
        <v>78</v>
      </c>
      <c r="G20" s="16">
        <v>15</v>
      </c>
      <c r="H20" s="16">
        <v>75</v>
      </c>
      <c r="I20" s="16">
        <v>12</v>
      </c>
      <c r="J20" s="16">
        <f t="shared" si="0"/>
        <v>900</v>
      </c>
      <c r="K20" s="21"/>
      <c r="L20" s="21"/>
      <c r="M20" s="201"/>
    </row>
    <row r="21" ht="38.1" customHeight="1" spans="1:13">
      <c r="A21" s="163">
        <v>17</v>
      </c>
      <c r="B21" s="180">
        <v>43297</v>
      </c>
      <c r="C21" s="16" t="s">
        <v>154</v>
      </c>
      <c r="D21" s="16"/>
      <c r="E21" s="19" t="s">
        <v>141</v>
      </c>
      <c r="F21" s="16">
        <v>300</v>
      </c>
      <c r="G21" s="16">
        <v>15</v>
      </c>
      <c r="H21" s="16">
        <v>112.5</v>
      </c>
      <c r="I21" s="16">
        <v>12</v>
      </c>
      <c r="J21" s="16">
        <f t="shared" si="0"/>
        <v>1350</v>
      </c>
      <c r="K21" s="21" t="s">
        <v>155</v>
      </c>
      <c r="L21" s="21"/>
      <c r="M21" s="201"/>
    </row>
    <row r="22" ht="21.95" customHeight="1" spans="1:13">
      <c r="A22" s="163">
        <v>18</v>
      </c>
      <c r="B22" s="180">
        <v>43298</v>
      </c>
      <c r="C22" s="16" t="s">
        <v>156</v>
      </c>
      <c r="D22" s="16"/>
      <c r="E22" s="19" t="s">
        <v>141</v>
      </c>
      <c r="F22" s="16">
        <v>100</v>
      </c>
      <c r="G22" s="16">
        <v>10</v>
      </c>
      <c r="H22" s="16">
        <v>10</v>
      </c>
      <c r="I22" s="16">
        <v>12</v>
      </c>
      <c r="J22" s="16">
        <f t="shared" si="0"/>
        <v>120</v>
      </c>
      <c r="K22" s="21" t="s">
        <v>155</v>
      </c>
      <c r="L22" s="21"/>
      <c r="M22" s="201"/>
    </row>
    <row r="23" ht="21.95" customHeight="1" spans="1:13">
      <c r="A23" s="163">
        <v>19</v>
      </c>
      <c r="B23" s="180"/>
      <c r="C23" s="16" t="s">
        <v>157</v>
      </c>
      <c r="D23" s="16"/>
      <c r="E23" s="19" t="s">
        <v>141</v>
      </c>
      <c r="F23" s="16">
        <v>240</v>
      </c>
      <c r="G23" s="16">
        <v>15</v>
      </c>
      <c r="H23" s="16">
        <v>75</v>
      </c>
      <c r="I23" s="16">
        <v>12</v>
      </c>
      <c r="J23" s="16">
        <f t="shared" si="0"/>
        <v>900</v>
      </c>
      <c r="K23" s="21"/>
      <c r="L23" s="21"/>
      <c r="M23" s="201"/>
    </row>
    <row r="24" ht="44.1" customHeight="1" spans="1:13">
      <c r="A24" s="163">
        <v>20</v>
      </c>
      <c r="B24" s="180">
        <v>43299</v>
      </c>
      <c r="C24" s="16" t="s">
        <v>157</v>
      </c>
      <c r="D24" s="16"/>
      <c r="E24" s="19" t="s">
        <v>141</v>
      </c>
      <c r="F24" s="16">
        <v>160</v>
      </c>
      <c r="G24" s="16">
        <v>15</v>
      </c>
      <c r="H24" s="16">
        <v>67.5</v>
      </c>
      <c r="I24" s="16">
        <v>12</v>
      </c>
      <c r="J24" s="16">
        <f t="shared" si="0"/>
        <v>810</v>
      </c>
      <c r="K24" s="21" t="s">
        <v>155</v>
      </c>
      <c r="L24" s="21"/>
      <c r="M24" s="201"/>
    </row>
    <row r="25" ht="45.95" customHeight="1" spans="1:13">
      <c r="A25" s="163">
        <v>21</v>
      </c>
      <c r="B25" s="180">
        <v>43300</v>
      </c>
      <c r="C25" s="16" t="s">
        <v>44</v>
      </c>
      <c r="D25" s="16"/>
      <c r="E25" s="19" t="s">
        <v>141</v>
      </c>
      <c r="F25" s="16">
        <v>300</v>
      </c>
      <c r="G25" s="16">
        <v>14</v>
      </c>
      <c r="H25" s="16">
        <v>70</v>
      </c>
      <c r="I25" s="16">
        <v>12</v>
      </c>
      <c r="J25" s="16">
        <f t="shared" si="0"/>
        <v>840</v>
      </c>
      <c r="K25" s="21" t="s">
        <v>152</v>
      </c>
      <c r="L25" s="21"/>
      <c r="M25" s="201"/>
    </row>
    <row r="26" ht="21.95" customHeight="1" spans="1:13">
      <c r="A26" s="163">
        <v>22</v>
      </c>
      <c r="B26" s="180">
        <v>43301</v>
      </c>
      <c r="C26" s="16" t="s">
        <v>44</v>
      </c>
      <c r="D26" s="16"/>
      <c r="E26" s="19" t="s">
        <v>141</v>
      </c>
      <c r="F26" s="16">
        <v>100</v>
      </c>
      <c r="G26" s="16">
        <v>16</v>
      </c>
      <c r="H26" s="16">
        <v>24</v>
      </c>
      <c r="I26" s="16">
        <v>12</v>
      </c>
      <c r="J26" s="16">
        <f t="shared" ref="J26:J45" si="1">H26*I26</f>
        <v>288</v>
      </c>
      <c r="K26" s="21" t="s">
        <v>158</v>
      </c>
      <c r="L26" s="21"/>
      <c r="M26" s="201"/>
    </row>
    <row r="27" ht="21.95" customHeight="1" spans="1:13">
      <c r="A27" s="163">
        <v>23</v>
      </c>
      <c r="B27" s="180"/>
      <c r="C27" s="16" t="s">
        <v>140</v>
      </c>
      <c r="D27" s="16"/>
      <c r="E27" s="19" t="s">
        <v>141</v>
      </c>
      <c r="F27" s="16">
        <v>120</v>
      </c>
      <c r="G27" s="16">
        <v>16</v>
      </c>
      <c r="H27" s="16">
        <v>32</v>
      </c>
      <c r="I27" s="16">
        <v>12</v>
      </c>
      <c r="J27" s="16">
        <f t="shared" si="1"/>
        <v>384</v>
      </c>
      <c r="K27" s="21"/>
      <c r="L27" s="21"/>
      <c r="M27" s="201"/>
    </row>
    <row r="28" ht="21.95" customHeight="1" spans="1:13">
      <c r="A28" s="163">
        <v>24</v>
      </c>
      <c r="B28" s="180">
        <v>43302</v>
      </c>
      <c r="C28" s="16" t="s">
        <v>140</v>
      </c>
      <c r="D28" s="16"/>
      <c r="E28" s="19" t="s">
        <v>141</v>
      </c>
      <c r="F28" s="16">
        <v>100</v>
      </c>
      <c r="G28" s="16">
        <v>13</v>
      </c>
      <c r="H28" s="16">
        <v>26</v>
      </c>
      <c r="I28" s="16">
        <v>12</v>
      </c>
      <c r="J28" s="16">
        <f t="shared" si="1"/>
        <v>312</v>
      </c>
      <c r="K28" s="21" t="s">
        <v>159</v>
      </c>
      <c r="L28" s="21"/>
      <c r="M28" s="201"/>
    </row>
    <row r="29" ht="21.95" customHeight="1" spans="1:13">
      <c r="A29" s="163">
        <v>25</v>
      </c>
      <c r="B29" s="180"/>
      <c r="C29" s="16" t="s">
        <v>44</v>
      </c>
      <c r="D29" s="16"/>
      <c r="E29" s="19" t="s">
        <v>141</v>
      </c>
      <c r="F29" s="16">
        <v>300</v>
      </c>
      <c r="G29" s="16">
        <v>13</v>
      </c>
      <c r="H29" s="16">
        <v>78</v>
      </c>
      <c r="I29" s="16">
        <v>12</v>
      </c>
      <c r="J29" s="16">
        <f t="shared" si="1"/>
        <v>936</v>
      </c>
      <c r="K29" s="21"/>
      <c r="L29" s="21"/>
      <c r="M29" s="201"/>
    </row>
    <row r="30" ht="21.95" customHeight="1" spans="1:13">
      <c r="A30" s="163">
        <v>26</v>
      </c>
      <c r="B30" s="180"/>
      <c r="C30" s="16" t="s">
        <v>160</v>
      </c>
      <c r="D30" s="16"/>
      <c r="E30" s="19" t="s">
        <v>141</v>
      </c>
      <c r="F30" s="16">
        <v>76</v>
      </c>
      <c r="G30" s="16">
        <v>13</v>
      </c>
      <c r="H30" s="16">
        <v>39</v>
      </c>
      <c r="I30" s="16">
        <v>12</v>
      </c>
      <c r="J30" s="16">
        <f t="shared" si="1"/>
        <v>468</v>
      </c>
      <c r="K30" s="21"/>
      <c r="L30" s="21"/>
      <c r="M30" s="201"/>
    </row>
    <row r="31" ht="21.95" customHeight="1" spans="1:13">
      <c r="A31" s="163">
        <v>27</v>
      </c>
      <c r="B31" s="180">
        <v>43304</v>
      </c>
      <c r="C31" s="16" t="s">
        <v>140</v>
      </c>
      <c r="D31" s="16"/>
      <c r="E31" s="19" t="s">
        <v>141</v>
      </c>
      <c r="F31" s="16">
        <v>100</v>
      </c>
      <c r="G31" s="16">
        <v>13</v>
      </c>
      <c r="H31" s="16">
        <v>26</v>
      </c>
      <c r="I31" s="16">
        <v>12</v>
      </c>
      <c r="J31" s="16">
        <f t="shared" si="1"/>
        <v>312</v>
      </c>
      <c r="K31" s="21" t="s">
        <v>161</v>
      </c>
      <c r="L31" s="21"/>
      <c r="M31" s="201"/>
    </row>
    <row r="32" ht="21.95" customHeight="1" spans="1:13">
      <c r="A32" s="163">
        <v>28</v>
      </c>
      <c r="B32" s="180"/>
      <c r="C32" s="16" t="s">
        <v>44</v>
      </c>
      <c r="D32" s="16"/>
      <c r="E32" s="19" t="s">
        <v>141</v>
      </c>
      <c r="F32" s="16">
        <v>300</v>
      </c>
      <c r="G32" s="16">
        <v>13</v>
      </c>
      <c r="H32" s="16">
        <v>79</v>
      </c>
      <c r="I32" s="16">
        <v>12</v>
      </c>
      <c r="J32" s="16">
        <f t="shared" si="1"/>
        <v>948</v>
      </c>
      <c r="K32" s="21"/>
      <c r="L32" s="21"/>
      <c r="M32" s="201"/>
    </row>
    <row r="33" ht="21.95" customHeight="1" spans="1:13">
      <c r="A33" s="163">
        <v>29</v>
      </c>
      <c r="B33" s="180"/>
      <c r="C33" s="16" t="s">
        <v>162</v>
      </c>
      <c r="D33" s="16"/>
      <c r="E33" s="19" t="s">
        <v>141</v>
      </c>
      <c r="F33" s="16">
        <v>160</v>
      </c>
      <c r="G33" s="16">
        <v>13</v>
      </c>
      <c r="H33" s="16">
        <v>39</v>
      </c>
      <c r="I33" s="16">
        <v>12</v>
      </c>
      <c r="J33" s="16">
        <f t="shared" si="1"/>
        <v>468</v>
      </c>
      <c r="K33" s="21"/>
      <c r="L33" s="21"/>
      <c r="M33" s="201"/>
    </row>
    <row r="34" ht="33.75" customHeight="1" spans="1:13">
      <c r="A34" s="163">
        <v>30</v>
      </c>
      <c r="B34" s="180">
        <v>43306</v>
      </c>
      <c r="C34" s="10" t="s">
        <v>163</v>
      </c>
      <c r="D34" s="21"/>
      <c r="E34" s="16"/>
      <c r="F34" s="16"/>
      <c r="G34" s="16">
        <v>15</v>
      </c>
      <c r="H34" s="16">
        <v>22.5</v>
      </c>
      <c r="I34" s="16">
        <v>12</v>
      </c>
      <c r="J34" s="16">
        <f t="shared" si="1"/>
        <v>270</v>
      </c>
      <c r="K34" s="10" t="s">
        <v>164</v>
      </c>
      <c r="L34" s="21"/>
      <c r="M34" s="201"/>
    </row>
    <row r="35" ht="21.95" customHeight="1" spans="1:13">
      <c r="A35" s="163">
        <v>31</v>
      </c>
      <c r="B35" s="180"/>
      <c r="C35" s="8" t="s">
        <v>149</v>
      </c>
      <c r="D35" s="16"/>
      <c r="E35" s="19" t="s">
        <v>141</v>
      </c>
      <c r="F35" s="16">
        <v>60</v>
      </c>
      <c r="G35" s="16">
        <v>2</v>
      </c>
      <c r="H35" s="16">
        <v>2</v>
      </c>
      <c r="I35" s="16">
        <v>12</v>
      </c>
      <c r="J35" s="16">
        <f t="shared" si="1"/>
        <v>24</v>
      </c>
      <c r="K35" s="21"/>
      <c r="L35" s="21"/>
      <c r="M35" s="201"/>
    </row>
    <row r="36" ht="21.95" customHeight="1" spans="1:13">
      <c r="A36" s="163">
        <v>32</v>
      </c>
      <c r="B36" s="180">
        <v>43307</v>
      </c>
      <c r="C36" s="8" t="s">
        <v>165</v>
      </c>
      <c r="D36" s="16"/>
      <c r="E36" s="187" t="s">
        <v>146</v>
      </c>
      <c r="F36" s="16"/>
      <c r="G36" s="16">
        <v>14</v>
      </c>
      <c r="H36" s="16">
        <v>63</v>
      </c>
      <c r="I36" s="16">
        <v>12</v>
      </c>
      <c r="J36" s="16">
        <f t="shared" si="1"/>
        <v>756</v>
      </c>
      <c r="K36" s="10" t="s">
        <v>166</v>
      </c>
      <c r="L36" s="21"/>
      <c r="M36" s="201"/>
    </row>
    <row r="37" ht="21.95" customHeight="1" spans="1:13">
      <c r="A37" s="163">
        <v>33</v>
      </c>
      <c r="B37" s="180"/>
      <c r="C37" s="8" t="s">
        <v>167</v>
      </c>
      <c r="D37" s="16"/>
      <c r="E37" s="19" t="s">
        <v>141</v>
      </c>
      <c r="F37" s="16">
        <v>90</v>
      </c>
      <c r="G37" s="16">
        <v>9</v>
      </c>
      <c r="H37" s="16">
        <v>45</v>
      </c>
      <c r="I37" s="16">
        <v>12</v>
      </c>
      <c r="J37" s="16">
        <f t="shared" si="1"/>
        <v>540</v>
      </c>
      <c r="K37" s="21"/>
      <c r="L37" s="21"/>
      <c r="M37" s="201"/>
    </row>
    <row r="38" ht="33.75" customHeight="1" spans="1:13">
      <c r="A38" s="163">
        <v>34</v>
      </c>
      <c r="B38" s="180">
        <v>43308</v>
      </c>
      <c r="C38" s="8" t="s">
        <v>165</v>
      </c>
      <c r="D38" s="16"/>
      <c r="E38" s="187" t="s">
        <v>146</v>
      </c>
      <c r="F38" s="16"/>
      <c r="G38" s="16">
        <v>14</v>
      </c>
      <c r="H38" s="16">
        <v>126</v>
      </c>
      <c r="I38" s="16">
        <v>12</v>
      </c>
      <c r="J38" s="16">
        <f t="shared" si="1"/>
        <v>1512</v>
      </c>
      <c r="K38" s="10" t="s">
        <v>166</v>
      </c>
      <c r="L38" s="10"/>
      <c r="M38" s="84"/>
    </row>
    <row r="39" ht="39.75" customHeight="1" spans="1:13">
      <c r="A39" s="163">
        <v>35</v>
      </c>
      <c r="B39" s="180">
        <v>43309</v>
      </c>
      <c r="C39" s="8" t="s">
        <v>168</v>
      </c>
      <c r="D39" s="16"/>
      <c r="E39" s="187" t="s">
        <v>169</v>
      </c>
      <c r="F39" s="16"/>
      <c r="G39" s="16">
        <v>14</v>
      </c>
      <c r="H39" s="16">
        <v>115</v>
      </c>
      <c r="I39" s="16">
        <v>12</v>
      </c>
      <c r="J39" s="16">
        <f t="shared" si="1"/>
        <v>1380</v>
      </c>
      <c r="K39" s="10" t="s">
        <v>170</v>
      </c>
      <c r="L39" s="10"/>
      <c r="M39" s="84"/>
    </row>
    <row r="40" ht="21.95" customHeight="1" spans="1:13">
      <c r="A40" s="163">
        <v>36</v>
      </c>
      <c r="B40" s="180"/>
      <c r="C40" s="8" t="s">
        <v>165</v>
      </c>
      <c r="D40" s="16"/>
      <c r="E40" s="187" t="s">
        <v>146</v>
      </c>
      <c r="F40" s="16"/>
      <c r="G40" s="16">
        <v>5</v>
      </c>
      <c r="H40" s="16">
        <v>42.5</v>
      </c>
      <c r="I40" s="16">
        <v>12</v>
      </c>
      <c r="J40" s="16">
        <f t="shared" si="1"/>
        <v>510</v>
      </c>
      <c r="K40" s="8" t="s">
        <v>171</v>
      </c>
      <c r="L40" s="16"/>
      <c r="M40" s="202"/>
    </row>
    <row r="41" ht="21.95" customHeight="1" spans="1:13">
      <c r="A41" s="163">
        <v>37</v>
      </c>
      <c r="B41" s="180">
        <v>43310</v>
      </c>
      <c r="C41" s="8" t="s">
        <v>172</v>
      </c>
      <c r="D41" s="16"/>
      <c r="E41" s="103" t="s">
        <v>84</v>
      </c>
      <c r="F41" s="16">
        <v>30</v>
      </c>
      <c r="G41" s="16">
        <v>8</v>
      </c>
      <c r="H41" s="16">
        <v>12</v>
      </c>
      <c r="I41" s="16">
        <v>12</v>
      </c>
      <c r="J41" s="16">
        <f t="shared" si="1"/>
        <v>144</v>
      </c>
      <c r="K41" s="8" t="s">
        <v>173</v>
      </c>
      <c r="L41" s="16"/>
      <c r="M41" s="202"/>
    </row>
    <row r="42" ht="33" customHeight="1" spans="1:13">
      <c r="A42" s="163">
        <v>38</v>
      </c>
      <c r="B42" s="180">
        <v>43311</v>
      </c>
      <c r="C42" s="10" t="s">
        <v>174</v>
      </c>
      <c r="D42" s="10"/>
      <c r="E42" s="103" t="s">
        <v>84</v>
      </c>
      <c r="F42" s="16">
        <v>368</v>
      </c>
      <c r="G42" s="16">
        <v>7</v>
      </c>
      <c r="H42" s="16">
        <v>63</v>
      </c>
      <c r="I42" s="16">
        <v>12</v>
      </c>
      <c r="J42" s="16">
        <f t="shared" si="1"/>
        <v>756</v>
      </c>
      <c r="K42" s="8" t="s">
        <v>175</v>
      </c>
      <c r="L42" s="16"/>
      <c r="M42" s="202"/>
    </row>
    <row r="43" ht="39" customHeight="1" spans="1:13">
      <c r="A43" s="163">
        <v>39</v>
      </c>
      <c r="B43" s="180"/>
      <c r="C43" s="10" t="s">
        <v>176</v>
      </c>
      <c r="D43" s="21"/>
      <c r="E43" s="103" t="s">
        <v>84</v>
      </c>
      <c r="F43" s="16">
        <v>333</v>
      </c>
      <c r="G43" s="16">
        <v>13</v>
      </c>
      <c r="H43" s="16">
        <v>58</v>
      </c>
      <c r="I43" s="16">
        <v>12</v>
      </c>
      <c r="J43" s="16">
        <f t="shared" si="1"/>
        <v>696</v>
      </c>
      <c r="K43" s="10" t="s">
        <v>177</v>
      </c>
      <c r="L43" s="10"/>
      <c r="M43" s="84"/>
    </row>
    <row r="44" ht="51" customHeight="1" spans="1:13">
      <c r="A44" s="163">
        <v>40</v>
      </c>
      <c r="B44" s="164">
        <v>43312</v>
      </c>
      <c r="C44" s="67" t="s">
        <v>178</v>
      </c>
      <c r="D44" s="85"/>
      <c r="E44" s="187" t="s">
        <v>169</v>
      </c>
      <c r="F44" s="16"/>
      <c r="G44" s="16">
        <v>17</v>
      </c>
      <c r="H44" s="16">
        <v>58</v>
      </c>
      <c r="I44" s="16">
        <v>12</v>
      </c>
      <c r="J44" s="16">
        <f t="shared" si="1"/>
        <v>696</v>
      </c>
      <c r="K44" s="10" t="s">
        <v>179</v>
      </c>
      <c r="L44" s="10"/>
      <c r="M44" s="84"/>
    </row>
    <row r="45" s="81" customFormat="1" ht="58.5" customHeight="1" spans="1:13">
      <c r="A45" s="188">
        <v>41</v>
      </c>
      <c r="B45" s="166"/>
      <c r="C45" s="189" t="s">
        <v>180</v>
      </c>
      <c r="D45" s="189"/>
      <c r="E45" s="190" t="s">
        <v>84</v>
      </c>
      <c r="F45" s="191">
        <v>390</v>
      </c>
      <c r="G45" s="191">
        <v>18</v>
      </c>
      <c r="H45" s="191">
        <v>72</v>
      </c>
      <c r="I45" s="191">
        <v>12</v>
      </c>
      <c r="J45" s="191">
        <f t="shared" si="1"/>
        <v>864</v>
      </c>
      <c r="K45" s="189" t="s">
        <v>181</v>
      </c>
      <c r="L45" s="189"/>
      <c r="M45" s="203"/>
    </row>
    <row r="46" ht="21.95" customHeight="1" spans="1:13">
      <c r="A46" s="163"/>
      <c r="B46" s="16"/>
      <c r="C46" s="76"/>
      <c r="D46" s="38"/>
      <c r="E46" s="16"/>
      <c r="F46" s="16">
        <f>SUM((F5:F45))</f>
        <v>7698</v>
      </c>
      <c r="G46" s="16">
        <f>SUM((G5:G45))</f>
        <v>524</v>
      </c>
      <c r="H46" s="16">
        <f>SUM((H5:H45))</f>
        <v>2133.5</v>
      </c>
      <c r="I46" s="16">
        <f>SUM((I5:I45))</f>
        <v>492</v>
      </c>
      <c r="J46" s="16">
        <f>SUM((J5:J45))</f>
        <v>25602</v>
      </c>
      <c r="K46" s="76"/>
      <c r="L46" s="37"/>
      <c r="M46" s="126"/>
    </row>
    <row r="47" ht="21.95" customHeight="1" spans="1:13">
      <c r="A47" s="192"/>
      <c r="B47" s="193" t="s">
        <v>132</v>
      </c>
      <c r="C47" s="194"/>
      <c r="D47" s="195"/>
      <c r="E47" s="193" t="s">
        <v>133</v>
      </c>
      <c r="F47" s="194"/>
      <c r="G47" s="196"/>
      <c r="H47" s="196"/>
      <c r="I47" s="196"/>
      <c r="J47" s="195"/>
      <c r="K47" s="193" t="s">
        <v>134</v>
      </c>
      <c r="L47" s="194"/>
      <c r="M47" s="204"/>
    </row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</sheetData>
  <mergeCells count="92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C8:D8"/>
    <mergeCell ref="C9:D9"/>
    <mergeCell ref="C10:D10"/>
    <mergeCell ref="C11:D11"/>
    <mergeCell ref="K11:M11"/>
    <mergeCell ref="C12:D12"/>
    <mergeCell ref="C13:D13"/>
    <mergeCell ref="K14:M14"/>
    <mergeCell ref="C15:D15"/>
    <mergeCell ref="K15:M15"/>
    <mergeCell ref="C16:D16"/>
    <mergeCell ref="K16:M16"/>
    <mergeCell ref="C17:D17"/>
    <mergeCell ref="C18:D18"/>
    <mergeCell ref="C19:D19"/>
    <mergeCell ref="C20:D20"/>
    <mergeCell ref="C21:D21"/>
    <mergeCell ref="K21:M21"/>
    <mergeCell ref="C22:D22"/>
    <mergeCell ref="C23:D23"/>
    <mergeCell ref="C24:D24"/>
    <mergeCell ref="K24:M24"/>
    <mergeCell ref="C25:D25"/>
    <mergeCell ref="K25:M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K38:M38"/>
    <mergeCell ref="K39:M39"/>
    <mergeCell ref="C40:D40"/>
    <mergeCell ref="K40:M40"/>
    <mergeCell ref="C41:D41"/>
    <mergeCell ref="K41:M41"/>
    <mergeCell ref="C42:D42"/>
    <mergeCell ref="K42:M42"/>
    <mergeCell ref="C43:D43"/>
    <mergeCell ref="K43:M43"/>
    <mergeCell ref="C44:D44"/>
    <mergeCell ref="K44:M44"/>
    <mergeCell ref="C45:D45"/>
    <mergeCell ref="K45:M45"/>
    <mergeCell ref="C46:D46"/>
    <mergeCell ref="K46:M46"/>
    <mergeCell ref="C47:D47"/>
    <mergeCell ref="F47:J47"/>
    <mergeCell ref="L47:M47"/>
    <mergeCell ref="B7:B8"/>
    <mergeCell ref="B9:B10"/>
    <mergeCell ref="B12:B13"/>
    <mergeCell ref="B17:B18"/>
    <mergeCell ref="B19:B20"/>
    <mergeCell ref="B22:B23"/>
    <mergeCell ref="B26:B27"/>
    <mergeCell ref="B28:B30"/>
    <mergeCell ref="B31:B33"/>
    <mergeCell ref="B34:B35"/>
    <mergeCell ref="B36:B37"/>
    <mergeCell ref="B39:B40"/>
    <mergeCell ref="B42:B43"/>
    <mergeCell ref="B44:B45"/>
    <mergeCell ref="K34:M35"/>
    <mergeCell ref="K36:M37"/>
    <mergeCell ref="A1:M2"/>
    <mergeCell ref="K7:M8"/>
    <mergeCell ref="K9:M10"/>
    <mergeCell ref="K12:M13"/>
    <mergeCell ref="K17:M18"/>
    <mergeCell ref="K19:M20"/>
    <mergeCell ref="K22:M23"/>
    <mergeCell ref="K26:M27"/>
    <mergeCell ref="K28:M30"/>
    <mergeCell ref="K31:M33"/>
  </mergeCells>
  <pageMargins left="0.707638888888889" right="0.707638888888889" top="0.747916666666667" bottom="0.747916666666667" header="0.313888888888889" footer="0.313888888888889"/>
  <pageSetup paperSize="9" scale="73" orientation="landscape"/>
  <headerFooter/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workbookViewId="0">
      <selection activeCell="A1" sqref="$A1:$XFD1048576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125" customWidth="1"/>
    <col min="5" max="5" width="26.375" customWidth="1"/>
    <col min="6" max="6" width="8" customWidth="1"/>
    <col min="7" max="7" width="7.875" customWidth="1"/>
    <col min="8" max="8" width="8" customWidth="1"/>
    <col min="9" max="9" width="8.75" customWidth="1"/>
    <col min="10" max="10" width="11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182</v>
      </c>
      <c r="G3" s="6"/>
      <c r="H3" s="6"/>
      <c r="I3" s="6"/>
      <c r="J3" s="6"/>
      <c r="K3" s="29"/>
      <c r="L3" s="29"/>
      <c r="M3" s="74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10" t="s">
        <v>12</v>
      </c>
      <c r="L4" s="10"/>
      <c r="M4" s="84"/>
    </row>
    <row r="5" ht="33" customHeight="1" spans="1:13">
      <c r="A5" s="12">
        <v>1</v>
      </c>
      <c r="B5" s="95">
        <v>43313</v>
      </c>
      <c r="C5" s="76" t="s">
        <v>183</v>
      </c>
      <c r="D5" s="38"/>
      <c r="E5" s="16" t="s">
        <v>129</v>
      </c>
      <c r="F5" s="8">
        <v>200</v>
      </c>
      <c r="G5" s="8">
        <v>9</v>
      </c>
      <c r="H5" s="8">
        <v>16</v>
      </c>
      <c r="I5" s="8">
        <v>12</v>
      </c>
      <c r="J5" s="8">
        <f>H5*I5</f>
        <v>192</v>
      </c>
      <c r="K5" s="10" t="s">
        <v>184</v>
      </c>
      <c r="L5" s="10"/>
      <c r="M5" s="84"/>
    </row>
    <row r="6" ht="32.25" customHeight="1" spans="1:13">
      <c r="A6" s="12">
        <v>2</v>
      </c>
      <c r="B6" s="96"/>
      <c r="C6" s="8" t="s">
        <v>185</v>
      </c>
      <c r="D6" s="8"/>
      <c r="E6" s="8" t="s">
        <v>186</v>
      </c>
      <c r="F6" s="8"/>
      <c r="G6" s="8">
        <v>9</v>
      </c>
      <c r="H6" s="8">
        <v>72</v>
      </c>
      <c r="I6" s="8">
        <v>12</v>
      </c>
      <c r="J6" s="8">
        <f t="shared" ref="J6:J17" si="0">H6*I6</f>
        <v>864</v>
      </c>
      <c r="K6" s="10" t="s">
        <v>184</v>
      </c>
      <c r="L6" s="10"/>
      <c r="M6" s="84"/>
    </row>
    <row r="7" ht="32.25" customHeight="1" spans="1:13">
      <c r="A7" s="12">
        <v>4</v>
      </c>
      <c r="B7" s="99">
        <v>43314</v>
      </c>
      <c r="C7" s="8" t="s">
        <v>22</v>
      </c>
      <c r="D7" s="8"/>
      <c r="E7" s="140" t="s">
        <v>14</v>
      </c>
      <c r="F7" s="8">
        <v>200</v>
      </c>
      <c r="G7" s="8">
        <v>3</v>
      </c>
      <c r="H7" s="8">
        <v>4.5</v>
      </c>
      <c r="I7" s="8">
        <v>12</v>
      </c>
      <c r="J7" s="8">
        <f t="shared" si="0"/>
        <v>54</v>
      </c>
      <c r="K7" s="10" t="s">
        <v>187</v>
      </c>
      <c r="L7" s="10"/>
      <c r="M7" s="84"/>
    </row>
    <row r="8" ht="38.25" customHeight="1" spans="1:13">
      <c r="A8" s="12">
        <v>5</v>
      </c>
      <c r="B8" s="99"/>
      <c r="C8" s="8" t="s">
        <v>13</v>
      </c>
      <c r="D8" s="8"/>
      <c r="E8" s="140" t="s">
        <v>14</v>
      </c>
      <c r="F8" s="8">
        <v>400</v>
      </c>
      <c r="G8" s="8">
        <v>6</v>
      </c>
      <c r="H8" s="8">
        <v>16</v>
      </c>
      <c r="I8" s="8">
        <v>12</v>
      </c>
      <c r="J8" s="8">
        <f t="shared" si="0"/>
        <v>192</v>
      </c>
      <c r="K8" s="10" t="s">
        <v>188</v>
      </c>
      <c r="L8" s="10"/>
      <c r="M8" s="84"/>
    </row>
    <row r="9" ht="31.5" customHeight="1" spans="1:13">
      <c r="A9" s="12">
        <v>6</v>
      </c>
      <c r="B9" s="96"/>
      <c r="C9" s="76" t="s">
        <v>183</v>
      </c>
      <c r="D9" s="38"/>
      <c r="E9" s="16" t="s">
        <v>129</v>
      </c>
      <c r="F9" s="8">
        <v>300</v>
      </c>
      <c r="G9" s="8">
        <v>3</v>
      </c>
      <c r="H9" s="8">
        <v>24</v>
      </c>
      <c r="I9" s="8">
        <v>12</v>
      </c>
      <c r="J9" s="8">
        <f t="shared" si="0"/>
        <v>288</v>
      </c>
      <c r="K9" s="10" t="s">
        <v>189</v>
      </c>
      <c r="L9" s="10"/>
      <c r="M9" s="84"/>
    </row>
    <row r="10" ht="42" customHeight="1" spans="1:13">
      <c r="A10" s="12">
        <v>7</v>
      </c>
      <c r="B10" s="13">
        <v>43315</v>
      </c>
      <c r="C10" s="8" t="s">
        <v>13</v>
      </c>
      <c r="D10" s="8"/>
      <c r="E10" s="140" t="s">
        <v>14</v>
      </c>
      <c r="F10" s="8">
        <v>200</v>
      </c>
      <c r="G10" s="8">
        <v>8</v>
      </c>
      <c r="H10" s="8">
        <v>8</v>
      </c>
      <c r="I10" s="8">
        <v>12</v>
      </c>
      <c r="J10" s="8">
        <f t="shared" si="0"/>
        <v>96</v>
      </c>
      <c r="K10" s="118" t="s">
        <v>190</v>
      </c>
      <c r="L10" s="104"/>
      <c r="M10" s="105"/>
    </row>
    <row r="11" ht="42" customHeight="1" spans="1:13">
      <c r="A11" s="12">
        <v>8</v>
      </c>
      <c r="B11" s="13"/>
      <c r="C11" s="8" t="s">
        <v>22</v>
      </c>
      <c r="D11" s="8"/>
      <c r="E11" s="140" t="s">
        <v>14</v>
      </c>
      <c r="F11" s="8">
        <v>400</v>
      </c>
      <c r="G11" s="8">
        <v>9</v>
      </c>
      <c r="H11" s="8">
        <v>9</v>
      </c>
      <c r="I11" s="8">
        <v>12</v>
      </c>
      <c r="J11" s="8">
        <f t="shared" si="0"/>
        <v>108</v>
      </c>
      <c r="K11" s="118" t="s">
        <v>190</v>
      </c>
      <c r="L11" s="104"/>
      <c r="M11" s="105"/>
    </row>
    <row r="12" ht="29.25" customHeight="1" spans="1:13">
      <c r="A12" s="12">
        <v>9</v>
      </c>
      <c r="B12" s="13">
        <v>43316</v>
      </c>
      <c r="C12" s="76" t="s">
        <v>183</v>
      </c>
      <c r="D12" s="38"/>
      <c r="E12" s="16" t="s">
        <v>129</v>
      </c>
      <c r="F12" s="8">
        <v>160</v>
      </c>
      <c r="G12" s="8">
        <v>3</v>
      </c>
      <c r="H12" s="8">
        <v>12</v>
      </c>
      <c r="I12" s="8">
        <v>12</v>
      </c>
      <c r="J12" s="8">
        <f t="shared" si="0"/>
        <v>144</v>
      </c>
      <c r="K12" s="10" t="s">
        <v>191</v>
      </c>
      <c r="L12" s="10"/>
      <c r="M12" s="84"/>
    </row>
    <row r="13" ht="39" customHeight="1" spans="1:13">
      <c r="A13" s="12">
        <v>10</v>
      </c>
      <c r="B13" s="13"/>
      <c r="C13" s="8" t="s">
        <v>22</v>
      </c>
      <c r="D13" s="8"/>
      <c r="E13" s="140" t="s">
        <v>14</v>
      </c>
      <c r="F13" s="8">
        <v>200</v>
      </c>
      <c r="G13" s="8">
        <v>3</v>
      </c>
      <c r="H13" s="8">
        <v>4.5</v>
      </c>
      <c r="I13" s="8">
        <v>12</v>
      </c>
      <c r="J13" s="8">
        <f t="shared" si="0"/>
        <v>54</v>
      </c>
      <c r="K13" s="10" t="s">
        <v>192</v>
      </c>
      <c r="L13" s="10"/>
      <c r="M13" s="84"/>
    </row>
    <row r="14" ht="37.5" customHeight="1" spans="1:13">
      <c r="A14" s="12">
        <v>11</v>
      </c>
      <c r="B14" s="13"/>
      <c r="C14" s="8" t="s">
        <v>13</v>
      </c>
      <c r="D14" s="8"/>
      <c r="E14" s="140" t="s">
        <v>14</v>
      </c>
      <c r="F14" s="8">
        <v>600</v>
      </c>
      <c r="G14" s="8">
        <v>6</v>
      </c>
      <c r="H14" s="8">
        <v>15</v>
      </c>
      <c r="I14" s="8">
        <v>12</v>
      </c>
      <c r="J14" s="8">
        <f t="shared" si="0"/>
        <v>180</v>
      </c>
      <c r="K14" s="10" t="s">
        <v>193</v>
      </c>
      <c r="L14" s="10"/>
      <c r="M14" s="84"/>
    </row>
    <row r="15" ht="37.5" customHeight="1" spans="1:13">
      <c r="A15" s="12">
        <v>12</v>
      </c>
      <c r="B15" s="13">
        <v>43317</v>
      </c>
      <c r="C15" s="76" t="s">
        <v>183</v>
      </c>
      <c r="D15" s="38"/>
      <c r="E15" s="16" t="s">
        <v>129</v>
      </c>
      <c r="F15" s="8">
        <v>160</v>
      </c>
      <c r="G15" s="8">
        <v>3</v>
      </c>
      <c r="H15" s="8">
        <v>12</v>
      </c>
      <c r="I15" s="8">
        <v>12</v>
      </c>
      <c r="J15" s="8">
        <f t="shared" si="0"/>
        <v>144</v>
      </c>
      <c r="K15" s="10" t="s">
        <v>194</v>
      </c>
      <c r="L15" s="10"/>
      <c r="M15" s="84"/>
    </row>
    <row r="16" ht="42" customHeight="1" spans="1:13">
      <c r="A16" s="12">
        <v>13</v>
      </c>
      <c r="B16" s="95">
        <v>43318</v>
      </c>
      <c r="C16" s="8" t="s">
        <v>13</v>
      </c>
      <c r="D16" s="8"/>
      <c r="E16" s="140" t="s">
        <v>14</v>
      </c>
      <c r="F16" s="8">
        <v>900</v>
      </c>
      <c r="G16" s="8">
        <v>9</v>
      </c>
      <c r="H16" s="8">
        <v>36</v>
      </c>
      <c r="I16" s="8">
        <v>12</v>
      </c>
      <c r="J16" s="8">
        <f t="shared" si="0"/>
        <v>432</v>
      </c>
      <c r="K16" s="118" t="s">
        <v>195</v>
      </c>
      <c r="L16" s="104"/>
      <c r="M16" s="105"/>
    </row>
    <row r="17" ht="44.1" customHeight="1" spans="1:13">
      <c r="A17" s="12">
        <v>14</v>
      </c>
      <c r="B17" s="99"/>
      <c r="C17" s="8" t="s">
        <v>22</v>
      </c>
      <c r="D17" s="8"/>
      <c r="E17" s="140" t="s">
        <v>14</v>
      </c>
      <c r="F17" s="8">
        <v>800</v>
      </c>
      <c r="G17" s="8">
        <v>9</v>
      </c>
      <c r="H17" s="8">
        <v>18</v>
      </c>
      <c r="I17" s="8">
        <v>12</v>
      </c>
      <c r="J17" s="8">
        <f t="shared" si="0"/>
        <v>216</v>
      </c>
      <c r="K17" s="118" t="s">
        <v>195</v>
      </c>
      <c r="L17" s="104"/>
      <c r="M17" s="105"/>
    </row>
    <row r="18" ht="29.25" customHeight="1" spans="1:13">
      <c r="A18" s="12">
        <v>15</v>
      </c>
      <c r="B18" s="96"/>
      <c r="C18" s="67" t="s">
        <v>196</v>
      </c>
      <c r="D18" s="85"/>
      <c r="E18" s="140"/>
      <c r="F18" s="8">
        <v>80</v>
      </c>
      <c r="G18" s="8">
        <v>1</v>
      </c>
      <c r="H18" s="8">
        <v>2.5</v>
      </c>
      <c r="I18" s="8">
        <v>12</v>
      </c>
      <c r="J18" s="8">
        <f t="shared" ref="J18:J33" si="1">H18*I18</f>
        <v>30</v>
      </c>
      <c r="K18" s="10" t="s">
        <v>26</v>
      </c>
      <c r="L18" s="10"/>
      <c r="M18" s="84"/>
    </row>
    <row r="19" ht="27" customHeight="1" spans="1:13">
      <c r="A19" s="12">
        <v>16</v>
      </c>
      <c r="B19" s="95">
        <v>43319</v>
      </c>
      <c r="C19" s="8" t="s">
        <v>112</v>
      </c>
      <c r="D19" s="8"/>
      <c r="E19" s="103" t="s">
        <v>84</v>
      </c>
      <c r="F19" s="8">
        <v>300</v>
      </c>
      <c r="G19" s="8">
        <v>3</v>
      </c>
      <c r="H19" s="8">
        <v>5.5</v>
      </c>
      <c r="I19" s="8">
        <v>12</v>
      </c>
      <c r="J19" s="8">
        <f t="shared" si="1"/>
        <v>66</v>
      </c>
      <c r="K19" s="8" t="s">
        <v>197</v>
      </c>
      <c r="L19" s="8"/>
      <c r="M19" s="152"/>
    </row>
    <row r="20" ht="42" customHeight="1" spans="1:13">
      <c r="A20" s="12">
        <v>17</v>
      </c>
      <c r="B20" s="96"/>
      <c r="C20" s="8" t="s">
        <v>22</v>
      </c>
      <c r="D20" s="8"/>
      <c r="E20" s="140" t="s">
        <v>14</v>
      </c>
      <c r="F20" s="8">
        <v>800</v>
      </c>
      <c r="G20" s="8">
        <v>9</v>
      </c>
      <c r="H20" s="8">
        <v>18</v>
      </c>
      <c r="I20" s="8">
        <v>12</v>
      </c>
      <c r="J20" s="8">
        <f t="shared" si="1"/>
        <v>216</v>
      </c>
      <c r="K20" s="118" t="s">
        <v>195</v>
      </c>
      <c r="L20" s="104"/>
      <c r="M20" s="105"/>
    </row>
    <row r="21" ht="33.75" customHeight="1" spans="1:13">
      <c r="A21" s="12">
        <v>18</v>
      </c>
      <c r="B21" s="13">
        <v>43320</v>
      </c>
      <c r="C21" s="8" t="s">
        <v>112</v>
      </c>
      <c r="D21" s="8"/>
      <c r="E21" s="103" t="s">
        <v>84</v>
      </c>
      <c r="F21" s="8">
        <v>300</v>
      </c>
      <c r="G21" s="8">
        <v>8</v>
      </c>
      <c r="H21" s="8">
        <v>24</v>
      </c>
      <c r="I21" s="8">
        <v>12</v>
      </c>
      <c r="J21" s="8">
        <f t="shared" si="1"/>
        <v>288</v>
      </c>
      <c r="K21" s="118" t="s">
        <v>198</v>
      </c>
      <c r="L21" s="104"/>
      <c r="M21" s="105"/>
    </row>
    <row r="22" ht="50.1" customHeight="1" spans="1:13">
      <c r="A22" s="12">
        <v>19</v>
      </c>
      <c r="B22" s="95">
        <v>43321</v>
      </c>
      <c r="C22" s="8" t="s">
        <v>22</v>
      </c>
      <c r="D22" s="8"/>
      <c r="E22" s="140" t="s">
        <v>14</v>
      </c>
      <c r="F22" s="8">
        <v>1168</v>
      </c>
      <c r="G22" s="8">
        <v>9</v>
      </c>
      <c r="H22" s="8">
        <v>27</v>
      </c>
      <c r="I22" s="8">
        <v>12</v>
      </c>
      <c r="J22" s="8">
        <f t="shared" si="1"/>
        <v>324</v>
      </c>
      <c r="K22" s="118" t="s">
        <v>199</v>
      </c>
      <c r="L22" s="104"/>
      <c r="M22" s="105"/>
    </row>
    <row r="23" ht="28.5" customHeight="1" spans="1:13">
      <c r="A23" s="12">
        <v>20</v>
      </c>
      <c r="B23" s="99"/>
      <c r="C23" s="76" t="s">
        <v>127</v>
      </c>
      <c r="D23" s="38"/>
      <c r="E23" s="103" t="s">
        <v>84</v>
      </c>
      <c r="F23" s="8">
        <v>300</v>
      </c>
      <c r="G23" s="8">
        <v>9</v>
      </c>
      <c r="H23" s="8">
        <v>18</v>
      </c>
      <c r="I23" s="8">
        <v>12</v>
      </c>
      <c r="J23" s="8">
        <f t="shared" si="1"/>
        <v>216</v>
      </c>
      <c r="K23" s="118" t="s">
        <v>200</v>
      </c>
      <c r="L23" s="104"/>
      <c r="M23" s="105"/>
    </row>
    <row r="24" ht="45" customHeight="1" spans="1:13">
      <c r="A24" s="12">
        <v>21</v>
      </c>
      <c r="B24" s="96"/>
      <c r="C24" s="76" t="s">
        <v>201</v>
      </c>
      <c r="D24" s="38"/>
      <c r="E24" s="16" t="s">
        <v>129</v>
      </c>
      <c r="F24" s="8">
        <v>502</v>
      </c>
      <c r="G24" s="8">
        <v>9</v>
      </c>
      <c r="H24" s="8">
        <v>22.5</v>
      </c>
      <c r="I24" s="8">
        <v>12</v>
      </c>
      <c r="J24" s="8">
        <f t="shared" si="1"/>
        <v>270</v>
      </c>
      <c r="K24" s="118" t="s">
        <v>202</v>
      </c>
      <c r="L24" s="104"/>
      <c r="M24" s="105"/>
    </row>
    <row r="25" ht="29.25" customHeight="1" spans="1:13">
      <c r="A25" s="12">
        <v>22</v>
      </c>
      <c r="B25" s="95">
        <v>43322</v>
      </c>
      <c r="C25" s="8" t="s">
        <v>13</v>
      </c>
      <c r="D25" s="8"/>
      <c r="E25" s="140" t="s">
        <v>14</v>
      </c>
      <c r="F25" s="8">
        <v>600</v>
      </c>
      <c r="G25" s="8">
        <v>5</v>
      </c>
      <c r="H25" s="8">
        <v>10</v>
      </c>
      <c r="I25" s="8">
        <v>12</v>
      </c>
      <c r="J25" s="8">
        <f t="shared" si="1"/>
        <v>120</v>
      </c>
      <c r="K25" s="118" t="s">
        <v>203</v>
      </c>
      <c r="L25" s="104"/>
      <c r="M25" s="105"/>
    </row>
    <row r="26" ht="30" customHeight="1" spans="1:13">
      <c r="A26" s="12">
        <v>23</v>
      </c>
      <c r="B26" s="99"/>
      <c r="C26" s="8" t="s">
        <v>112</v>
      </c>
      <c r="D26" s="8"/>
      <c r="E26" s="103" t="s">
        <v>84</v>
      </c>
      <c r="F26" s="8">
        <v>300</v>
      </c>
      <c r="G26" s="8">
        <v>10</v>
      </c>
      <c r="H26" s="8">
        <v>20</v>
      </c>
      <c r="I26" s="8">
        <v>12</v>
      </c>
      <c r="J26" s="8">
        <f t="shared" si="1"/>
        <v>240</v>
      </c>
      <c r="K26" s="67" t="s">
        <v>204</v>
      </c>
      <c r="L26" s="68"/>
      <c r="M26" s="69"/>
    </row>
    <row r="27" ht="38.1" customHeight="1" spans="1:13">
      <c r="A27" s="12">
        <v>24</v>
      </c>
      <c r="B27" s="99"/>
      <c r="C27" s="8" t="s">
        <v>205</v>
      </c>
      <c r="D27" s="8"/>
      <c r="E27" s="103" t="s">
        <v>206</v>
      </c>
      <c r="F27" s="8">
        <v>69</v>
      </c>
      <c r="G27" s="8">
        <v>13</v>
      </c>
      <c r="H27" s="8">
        <v>13</v>
      </c>
      <c r="I27" s="8">
        <v>10</v>
      </c>
      <c r="J27" s="8">
        <f t="shared" si="1"/>
        <v>130</v>
      </c>
      <c r="K27" s="67" t="s">
        <v>207</v>
      </c>
      <c r="L27" s="68"/>
      <c r="M27" s="69"/>
    </row>
    <row r="28" ht="21.75" customHeight="1" spans="1:13">
      <c r="A28" s="12">
        <v>25</v>
      </c>
      <c r="B28" s="96"/>
      <c r="C28" s="8" t="s">
        <v>208</v>
      </c>
      <c r="D28" s="8"/>
      <c r="E28" s="103" t="s">
        <v>209</v>
      </c>
      <c r="F28" s="8">
        <v>50</v>
      </c>
      <c r="G28" s="8">
        <v>3</v>
      </c>
      <c r="H28" s="8">
        <v>9</v>
      </c>
      <c r="I28" s="8">
        <v>10</v>
      </c>
      <c r="J28" s="8">
        <f t="shared" si="1"/>
        <v>90</v>
      </c>
      <c r="K28" s="67" t="s">
        <v>210</v>
      </c>
      <c r="L28" s="68"/>
      <c r="M28" s="69"/>
    </row>
    <row r="29" ht="36.95" customHeight="1" spans="1:13">
      <c r="A29" s="12">
        <v>26</v>
      </c>
      <c r="B29" s="95">
        <v>43323</v>
      </c>
      <c r="C29" s="8" t="s">
        <v>211</v>
      </c>
      <c r="D29" s="8"/>
      <c r="E29" s="103" t="s">
        <v>84</v>
      </c>
      <c r="F29" s="8">
        <v>400</v>
      </c>
      <c r="G29" s="8">
        <v>13</v>
      </c>
      <c r="H29" s="8">
        <v>26</v>
      </c>
      <c r="I29" s="8">
        <v>12</v>
      </c>
      <c r="J29" s="8">
        <f t="shared" si="1"/>
        <v>312</v>
      </c>
      <c r="K29" s="67" t="s">
        <v>207</v>
      </c>
      <c r="L29" s="68"/>
      <c r="M29" s="69"/>
    </row>
    <row r="30" ht="47.1" customHeight="1" spans="1:13">
      <c r="A30" s="12">
        <v>27</v>
      </c>
      <c r="B30" s="96"/>
      <c r="C30" s="8" t="s">
        <v>13</v>
      </c>
      <c r="D30" s="8"/>
      <c r="E30" s="140" t="s">
        <v>14</v>
      </c>
      <c r="F30" s="8">
        <v>1000</v>
      </c>
      <c r="G30" s="8">
        <v>9</v>
      </c>
      <c r="H30" s="8">
        <v>18</v>
      </c>
      <c r="I30" s="8">
        <v>12</v>
      </c>
      <c r="J30" s="8">
        <f t="shared" si="1"/>
        <v>216</v>
      </c>
      <c r="K30" s="118" t="s">
        <v>212</v>
      </c>
      <c r="L30" s="104"/>
      <c r="M30" s="105"/>
    </row>
    <row r="31" ht="33" customHeight="1" spans="1:13">
      <c r="A31" s="12">
        <v>25</v>
      </c>
      <c r="B31" s="95">
        <v>43324</v>
      </c>
      <c r="C31" s="76" t="s">
        <v>213</v>
      </c>
      <c r="D31" s="38"/>
      <c r="E31" s="103" t="s">
        <v>84</v>
      </c>
      <c r="F31" s="8">
        <v>300</v>
      </c>
      <c r="G31" s="8">
        <v>8</v>
      </c>
      <c r="H31" s="8">
        <v>4</v>
      </c>
      <c r="I31" s="8">
        <v>12</v>
      </c>
      <c r="J31" s="8">
        <f t="shared" si="1"/>
        <v>48</v>
      </c>
      <c r="K31" s="67" t="s">
        <v>214</v>
      </c>
      <c r="L31" s="68"/>
      <c r="M31" s="69"/>
    </row>
    <row r="32" ht="47.1" customHeight="1" spans="1:13">
      <c r="A32" s="12">
        <v>29</v>
      </c>
      <c r="B32" s="96"/>
      <c r="C32" s="8" t="s">
        <v>13</v>
      </c>
      <c r="D32" s="8"/>
      <c r="E32" s="140" t="s">
        <v>14</v>
      </c>
      <c r="F32" s="8">
        <v>1800</v>
      </c>
      <c r="G32" s="8">
        <v>13</v>
      </c>
      <c r="H32" s="8">
        <v>32.5</v>
      </c>
      <c r="I32" s="8">
        <v>12</v>
      </c>
      <c r="J32" s="8">
        <f t="shared" si="1"/>
        <v>390</v>
      </c>
      <c r="K32" s="118" t="s">
        <v>215</v>
      </c>
      <c r="L32" s="104"/>
      <c r="M32" s="105"/>
    </row>
    <row r="33" ht="30.95" customHeight="1" spans="1:13">
      <c r="A33" s="12">
        <v>30</v>
      </c>
      <c r="B33" s="95">
        <v>43325</v>
      </c>
      <c r="C33" s="8" t="s">
        <v>13</v>
      </c>
      <c r="D33" s="8"/>
      <c r="E33" s="140" t="s">
        <v>14</v>
      </c>
      <c r="F33" s="8">
        <v>400</v>
      </c>
      <c r="G33" s="8">
        <v>7</v>
      </c>
      <c r="H33" s="8">
        <v>7</v>
      </c>
      <c r="I33" s="8">
        <v>12</v>
      </c>
      <c r="J33" s="8">
        <f t="shared" si="1"/>
        <v>84</v>
      </c>
      <c r="K33" s="67" t="s">
        <v>216</v>
      </c>
      <c r="L33" s="68"/>
      <c r="M33" s="69"/>
    </row>
    <row r="34" ht="38.1" customHeight="1" spans="1:13">
      <c r="A34" s="12">
        <v>31</v>
      </c>
      <c r="B34" s="96"/>
      <c r="C34" s="8" t="s">
        <v>211</v>
      </c>
      <c r="D34" s="8"/>
      <c r="E34" s="103" t="s">
        <v>84</v>
      </c>
      <c r="F34" s="8">
        <v>200</v>
      </c>
      <c r="G34" s="8">
        <v>13</v>
      </c>
      <c r="H34" s="8">
        <v>13</v>
      </c>
      <c r="I34" s="8">
        <v>12</v>
      </c>
      <c r="J34" s="8">
        <f t="shared" ref="J34:J46" si="2">H34*I34</f>
        <v>156</v>
      </c>
      <c r="K34" s="67" t="s">
        <v>207</v>
      </c>
      <c r="L34" s="68"/>
      <c r="M34" s="69"/>
    </row>
    <row r="35" ht="30" customHeight="1" spans="1:13">
      <c r="A35" s="12">
        <v>32</v>
      </c>
      <c r="B35" s="95">
        <v>43326</v>
      </c>
      <c r="C35" s="14" t="s">
        <v>217</v>
      </c>
      <c r="D35" s="15"/>
      <c r="E35" s="16" t="s">
        <v>129</v>
      </c>
      <c r="F35" s="8">
        <v>72</v>
      </c>
      <c r="G35" s="8">
        <v>13</v>
      </c>
      <c r="H35" s="8">
        <v>52</v>
      </c>
      <c r="I35" s="8">
        <v>12</v>
      </c>
      <c r="J35" s="8">
        <f t="shared" si="2"/>
        <v>624</v>
      </c>
      <c r="K35" s="67" t="s">
        <v>207</v>
      </c>
      <c r="L35" s="68"/>
      <c r="M35" s="69"/>
    </row>
    <row r="36" ht="30" customHeight="1" spans="1:13">
      <c r="A36" s="12">
        <v>33</v>
      </c>
      <c r="B36" s="96"/>
      <c r="C36" s="10" t="s">
        <v>218</v>
      </c>
      <c r="D36" s="10"/>
      <c r="E36" s="103"/>
      <c r="F36" s="8"/>
      <c r="G36" s="8">
        <v>3</v>
      </c>
      <c r="H36" s="8">
        <v>9</v>
      </c>
      <c r="I36" s="8">
        <v>12</v>
      </c>
      <c r="J36" s="8">
        <f t="shared" si="2"/>
        <v>108</v>
      </c>
      <c r="K36" s="10" t="s">
        <v>219</v>
      </c>
      <c r="L36" s="10"/>
      <c r="M36" s="84"/>
    </row>
    <row r="37" ht="45" customHeight="1" spans="1:13">
      <c r="A37" s="12">
        <v>34</v>
      </c>
      <c r="B37" s="95">
        <v>43327</v>
      </c>
      <c r="C37" s="8" t="s">
        <v>13</v>
      </c>
      <c r="D37" s="8"/>
      <c r="E37" s="140" t="s">
        <v>14</v>
      </c>
      <c r="F37" s="8">
        <v>700</v>
      </c>
      <c r="G37" s="8">
        <v>13</v>
      </c>
      <c r="H37" s="8">
        <v>13</v>
      </c>
      <c r="I37" s="8">
        <v>12</v>
      </c>
      <c r="J37" s="8">
        <f t="shared" si="2"/>
        <v>156</v>
      </c>
      <c r="K37" s="67" t="s">
        <v>220</v>
      </c>
      <c r="L37" s="68"/>
      <c r="M37" s="69"/>
    </row>
    <row r="38" ht="30.75" customHeight="1" spans="1:13">
      <c r="A38" s="12">
        <v>35</v>
      </c>
      <c r="B38" s="99"/>
      <c r="C38" s="102" t="s">
        <v>221</v>
      </c>
      <c r="D38" s="77"/>
      <c r="E38" s="103" t="s">
        <v>78</v>
      </c>
      <c r="F38" s="8" t="s">
        <v>78</v>
      </c>
      <c r="G38" s="8">
        <v>2</v>
      </c>
      <c r="H38" s="8">
        <v>5</v>
      </c>
      <c r="I38" s="8">
        <v>12</v>
      </c>
      <c r="J38" s="8">
        <f t="shared" si="2"/>
        <v>60</v>
      </c>
      <c r="K38" s="10" t="s">
        <v>222</v>
      </c>
      <c r="L38" s="10"/>
      <c r="M38" s="84"/>
    </row>
    <row r="39" ht="30" customHeight="1" spans="1:13">
      <c r="A39" s="12">
        <v>36</v>
      </c>
      <c r="B39" s="99"/>
      <c r="C39" s="16" t="s">
        <v>223</v>
      </c>
      <c r="D39" s="8"/>
      <c r="E39" s="140" t="s">
        <v>78</v>
      </c>
      <c r="F39" s="8" t="s">
        <v>78</v>
      </c>
      <c r="G39" s="8">
        <v>10</v>
      </c>
      <c r="H39" s="8">
        <v>20</v>
      </c>
      <c r="I39" s="8">
        <v>12</v>
      </c>
      <c r="J39" s="8">
        <f t="shared" si="2"/>
        <v>240</v>
      </c>
      <c r="K39" s="67" t="s">
        <v>224</v>
      </c>
      <c r="L39" s="68"/>
      <c r="M39" s="69"/>
    </row>
    <row r="40" ht="33" customHeight="1" spans="1:13">
      <c r="A40" s="12">
        <v>37</v>
      </c>
      <c r="B40" s="96"/>
      <c r="C40" s="14" t="s">
        <v>225</v>
      </c>
      <c r="D40" s="85"/>
      <c r="E40" s="140" t="s">
        <v>78</v>
      </c>
      <c r="F40" s="8" t="s">
        <v>78</v>
      </c>
      <c r="G40" s="8">
        <v>2</v>
      </c>
      <c r="H40" s="8">
        <v>5</v>
      </c>
      <c r="I40" s="8">
        <v>12</v>
      </c>
      <c r="J40" s="8">
        <f t="shared" si="2"/>
        <v>60</v>
      </c>
      <c r="K40" s="10" t="s">
        <v>222</v>
      </c>
      <c r="L40" s="10"/>
      <c r="M40" s="84"/>
    </row>
    <row r="41" ht="36.75" customHeight="1" spans="1:13">
      <c r="A41" s="12">
        <v>38</v>
      </c>
      <c r="B41" s="95">
        <v>43328</v>
      </c>
      <c r="C41" s="102" t="s">
        <v>99</v>
      </c>
      <c r="D41" s="77"/>
      <c r="E41" s="103" t="s">
        <v>84</v>
      </c>
      <c r="F41" s="8">
        <v>200</v>
      </c>
      <c r="G41" s="8">
        <v>12</v>
      </c>
      <c r="H41" s="8">
        <v>30</v>
      </c>
      <c r="I41" s="8">
        <v>12</v>
      </c>
      <c r="J41" s="8">
        <f t="shared" si="2"/>
        <v>360</v>
      </c>
      <c r="K41" s="10" t="s">
        <v>226</v>
      </c>
      <c r="L41" s="10"/>
      <c r="M41" s="84"/>
    </row>
    <row r="42" ht="30" customHeight="1" spans="1:13">
      <c r="A42" s="12">
        <v>39</v>
      </c>
      <c r="B42" s="99"/>
      <c r="C42" s="76" t="s">
        <v>127</v>
      </c>
      <c r="D42" s="38"/>
      <c r="E42" s="103" t="s">
        <v>84</v>
      </c>
      <c r="F42" s="8">
        <v>44</v>
      </c>
      <c r="G42" s="8">
        <v>12</v>
      </c>
      <c r="H42" s="8">
        <v>24</v>
      </c>
      <c r="I42" s="8">
        <v>12</v>
      </c>
      <c r="J42" s="8">
        <f t="shared" si="2"/>
        <v>288</v>
      </c>
      <c r="K42" s="10" t="s">
        <v>226</v>
      </c>
      <c r="L42" s="10"/>
      <c r="M42" s="84"/>
    </row>
    <row r="43" ht="36.75" customHeight="1" spans="1:13">
      <c r="A43" s="12">
        <v>40</v>
      </c>
      <c r="B43" s="99"/>
      <c r="C43" s="8" t="s">
        <v>211</v>
      </c>
      <c r="D43" s="8"/>
      <c r="E43" s="103" t="s">
        <v>84</v>
      </c>
      <c r="F43" s="8">
        <v>200</v>
      </c>
      <c r="G43" s="8">
        <v>12</v>
      </c>
      <c r="H43" s="8">
        <v>12</v>
      </c>
      <c r="I43" s="8">
        <v>12</v>
      </c>
      <c r="J43" s="8">
        <f t="shared" si="2"/>
        <v>144</v>
      </c>
      <c r="K43" s="10" t="s">
        <v>226</v>
      </c>
      <c r="L43" s="10"/>
      <c r="M43" s="84"/>
    </row>
    <row r="44" ht="33.95" customHeight="1" spans="1:13">
      <c r="A44" s="12">
        <v>41</v>
      </c>
      <c r="B44" s="96"/>
      <c r="C44" s="8" t="s">
        <v>211</v>
      </c>
      <c r="D44" s="8"/>
      <c r="E44" s="103" t="s">
        <v>84</v>
      </c>
      <c r="F44" s="8">
        <v>120</v>
      </c>
      <c r="G44" s="8">
        <v>7</v>
      </c>
      <c r="H44" s="8">
        <v>7</v>
      </c>
      <c r="I44" s="8">
        <v>12</v>
      </c>
      <c r="J44" s="8">
        <f t="shared" si="2"/>
        <v>84</v>
      </c>
      <c r="K44" s="67" t="s">
        <v>227</v>
      </c>
      <c r="L44" s="68"/>
      <c r="M44" s="69"/>
    </row>
    <row r="45" ht="36.95" customHeight="1" spans="1:13">
      <c r="A45" s="12">
        <v>42</v>
      </c>
      <c r="B45" s="95">
        <v>43329</v>
      </c>
      <c r="C45" s="67" t="s">
        <v>228</v>
      </c>
      <c r="D45" s="85"/>
      <c r="E45" s="140" t="s">
        <v>78</v>
      </c>
      <c r="F45" s="8" t="s">
        <v>78</v>
      </c>
      <c r="G45" s="8">
        <v>13</v>
      </c>
      <c r="H45" s="8">
        <v>13</v>
      </c>
      <c r="I45" s="8">
        <v>12</v>
      </c>
      <c r="J45" s="8">
        <f t="shared" si="2"/>
        <v>156</v>
      </c>
      <c r="K45" s="67" t="s">
        <v>207</v>
      </c>
      <c r="L45" s="68"/>
      <c r="M45" s="69"/>
    </row>
    <row r="46" ht="23.25" customHeight="1" spans="1:13">
      <c r="A46" s="12">
        <v>43</v>
      </c>
      <c r="B46" s="99"/>
      <c r="C46" s="8" t="s">
        <v>229</v>
      </c>
      <c r="D46" s="8"/>
      <c r="E46" s="103" t="s">
        <v>78</v>
      </c>
      <c r="F46" s="8" t="s">
        <v>78</v>
      </c>
      <c r="G46" s="8">
        <v>2</v>
      </c>
      <c r="H46" s="8">
        <v>7</v>
      </c>
      <c r="I46" s="8">
        <v>12</v>
      </c>
      <c r="J46" s="8">
        <f t="shared" si="2"/>
        <v>84</v>
      </c>
      <c r="K46" s="8" t="s">
        <v>230</v>
      </c>
      <c r="L46" s="8"/>
      <c r="M46" s="152"/>
    </row>
    <row r="47" ht="45" customHeight="1" spans="1:13">
      <c r="A47" s="12">
        <v>44</v>
      </c>
      <c r="B47" s="99"/>
      <c r="C47" s="102" t="s">
        <v>99</v>
      </c>
      <c r="D47" s="77"/>
      <c r="E47" s="103" t="s">
        <v>84</v>
      </c>
      <c r="F47" s="8">
        <v>200</v>
      </c>
      <c r="G47" s="8">
        <v>13</v>
      </c>
      <c r="H47" s="8">
        <v>27.5</v>
      </c>
      <c r="I47" s="8">
        <v>12</v>
      </c>
      <c r="J47" s="8">
        <f t="shared" ref="J47:J58" si="3">H47*I47</f>
        <v>330</v>
      </c>
      <c r="K47" s="67" t="s">
        <v>231</v>
      </c>
      <c r="L47" s="68"/>
      <c r="M47" s="69"/>
    </row>
    <row r="48" ht="30.95" customHeight="1" spans="1:13">
      <c r="A48" s="12">
        <v>45</v>
      </c>
      <c r="B48" s="96"/>
      <c r="C48" s="8" t="s">
        <v>211</v>
      </c>
      <c r="D48" s="8"/>
      <c r="E48" s="103" t="s">
        <v>84</v>
      </c>
      <c r="F48" s="8">
        <v>200</v>
      </c>
      <c r="G48" s="8">
        <v>13</v>
      </c>
      <c r="H48" s="8">
        <v>13</v>
      </c>
      <c r="I48" s="8">
        <v>12</v>
      </c>
      <c r="J48" s="8">
        <f t="shared" si="3"/>
        <v>156</v>
      </c>
      <c r="K48" s="67" t="s">
        <v>207</v>
      </c>
      <c r="L48" s="68"/>
      <c r="M48" s="69"/>
    </row>
    <row r="49" ht="33" customHeight="1" spans="1:13">
      <c r="A49" s="12">
        <v>46</v>
      </c>
      <c r="B49" s="95">
        <v>43330</v>
      </c>
      <c r="C49" s="76" t="s">
        <v>127</v>
      </c>
      <c r="D49" s="38"/>
      <c r="E49" s="103" t="s">
        <v>84</v>
      </c>
      <c r="F49" s="8">
        <v>80</v>
      </c>
      <c r="G49" s="8">
        <v>13</v>
      </c>
      <c r="H49" s="8">
        <v>14.5</v>
      </c>
      <c r="I49" s="8">
        <v>12</v>
      </c>
      <c r="J49" s="8">
        <f t="shared" si="3"/>
        <v>174</v>
      </c>
      <c r="K49" s="67" t="s">
        <v>207</v>
      </c>
      <c r="L49" s="68"/>
      <c r="M49" s="69"/>
    </row>
    <row r="50" ht="33.75" customHeight="1" spans="1:13">
      <c r="A50" s="12">
        <v>47</v>
      </c>
      <c r="B50" s="99"/>
      <c r="C50" s="67" t="s">
        <v>232</v>
      </c>
      <c r="D50" s="85"/>
      <c r="E50" s="103" t="s">
        <v>233</v>
      </c>
      <c r="F50" s="8" t="s">
        <v>78</v>
      </c>
      <c r="G50" s="8">
        <v>13</v>
      </c>
      <c r="H50" s="8">
        <v>45.5</v>
      </c>
      <c r="I50" s="8">
        <v>12</v>
      </c>
      <c r="J50" s="8">
        <f t="shared" si="3"/>
        <v>546</v>
      </c>
      <c r="K50" s="67" t="s">
        <v>207</v>
      </c>
      <c r="L50" s="68"/>
      <c r="M50" s="69"/>
    </row>
    <row r="51" ht="30.75" customHeight="1" spans="1:13">
      <c r="A51" s="163">
        <v>48</v>
      </c>
      <c r="B51" s="99"/>
      <c r="C51" s="14" t="s">
        <v>234</v>
      </c>
      <c r="D51" s="15"/>
      <c r="E51" s="103" t="s">
        <v>233</v>
      </c>
      <c r="F51" s="16" t="s">
        <v>78</v>
      </c>
      <c r="G51" s="16">
        <v>3</v>
      </c>
      <c r="H51" s="16">
        <v>9</v>
      </c>
      <c r="I51" s="16">
        <v>12</v>
      </c>
      <c r="J51" s="8">
        <f t="shared" si="3"/>
        <v>108</v>
      </c>
      <c r="K51" s="10" t="s">
        <v>235</v>
      </c>
      <c r="L51" s="10"/>
      <c r="M51" s="84"/>
    </row>
    <row r="52" ht="38.1" customHeight="1" spans="1:13">
      <c r="A52" s="163">
        <v>49</v>
      </c>
      <c r="B52" s="164">
        <v>43332</v>
      </c>
      <c r="C52" s="76" t="s">
        <v>236</v>
      </c>
      <c r="D52" s="38"/>
      <c r="E52" s="16" t="s">
        <v>233</v>
      </c>
      <c r="F52" s="16" t="s">
        <v>78</v>
      </c>
      <c r="G52" s="16">
        <v>13</v>
      </c>
      <c r="H52" s="16">
        <v>54</v>
      </c>
      <c r="I52" s="16">
        <v>12</v>
      </c>
      <c r="J52" s="8">
        <f t="shared" si="3"/>
        <v>648</v>
      </c>
      <c r="K52" s="67" t="s">
        <v>207</v>
      </c>
      <c r="L52" s="68"/>
      <c r="M52" s="69"/>
    </row>
    <row r="53" ht="48" customHeight="1" spans="1:13">
      <c r="A53" s="163">
        <v>50</v>
      </c>
      <c r="B53" s="165"/>
      <c r="C53" s="102" t="s">
        <v>99</v>
      </c>
      <c r="D53" s="77"/>
      <c r="E53" s="103" t="s">
        <v>84</v>
      </c>
      <c r="F53" s="16">
        <v>200</v>
      </c>
      <c r="G53" s="16">
        <v>13</v>
      </c>
      <c r="H53" s="16">
        <v>26</v>
      </c>
      <c r="I53" s="16">
        <v>12</v>
      </c>
      <c r="J53" s="8">
        <f t="shared" si="3"/>
        <v>312</v>
      </c>
      <c r="K53" s="67" t="s">
        <v>237</v>
      </c>
      <c r="L53" s="68"/>
      <c r="M53" s="69"/>
    </row>
    <row r="54" ht="27" customHeight="1" spans="1:13">
      <c r="A54" s="163">
        <v>51</v>
      </c>
      <c r="B54" s="166"/>
      <c r="C54" s="76" t="s">
        <v>183</v>
      </c>
      <c r="D54" s="38"/>
      <c r="E54" s="16" t="s">
        <v>129</v>
      </c>
      <c r="F54" s="16">
        <v>600</v>
      </c>
      <c r="G54" s="16">
        <v>3</v>
      </c>
      <c r="H54" s="16">
        <v>6</v>
      </c>
      <c r="I54" s="16">
        <v>12</v>
      </c>
      <c r="J54" s="8">
        <f t="shared" si="3"/>
        <v>72</v>
      </c>
      <c r="K54" s="10" t="s">
        <v>238</v>
      </c>
      <c r="L54" s="10"/>
      <c r="M54" s="84"/>
    </row>
    <row r="55" ht="23.25" customHeight="1" spans="1:13">
      <c r="A55" s="163">
        <v>52</v>
      </c>
      <c r="B55" s="164">
        <v>43333</v>
      </c>
      <c r="C55" s="102" t="s">
        <v>99</v>
      </c>
      <c r="D55" s="77"/>
      <c r="E55" s="103" t="s">
        <v>84</v>
      </c>
      <c r="F55" s="16">
        <v>200</v>
      </c>
      <c r="G55" s="16">
        <v>13</v>
      </c>
      <c r="H55" s="16">
        <v>26</v>
      </c>
      <c r="I55" s="16">
        <v>12</v>
      </c>
      <c r="J55" s="8">
        <f t="shared" si="3"/>
        <v>312</v>
      </c>
      <c r="K55" s="118" t="s">
        <v>239</v>
      </c>
      <c r="L55" s="104"/>
      <c r="M55" s="105"/>
    </row>
    <row r="56" ht="23.25" customHeight="1" spans="1:13">
      <c r="A56" s="163">
        <v>53</v>
      </c>
      <c r="B56" s="165"/>
      <c r="C56" s="76" t="s">
        <v>127</v>
      </c>
      <c r="D56" s="38"/>
      <c r="E56" s="103" t="s">
        <v>84</v>
      </c>
      <c r="F56" s="16">
        <v>300</v>
      </c>
      <c r="G56" s="16">
        <v>13</v>
      </c>
      <c r="H56" s="16">
        <v>39</v>
      </c>
      <c r="I56" s="16">
        <v>12</v>
      </c>
      <c r="J56" s="8">
        <f t="shared" si="3"/>
        <v>468</v>
      </c>
      <c r="K56" s="108"/>
      <c r="L56" s="109"/>
      <c r="M56" s="110"/>
    </row>
    <row r="57" ht="35.25" customHeight="1" spans="1:13">
      <c r="A57" s="163">
        <v>54</v>
      </c>
      <c r="B57" s="165"/>
      <c r="C57" s="8" t="s">
        <v>112</v>
      </c>
      <c r="D57" s="8"/>
      <c r="E57" s="103" t="s">
        <v>84</v>
      </c>
      <c r="F57" s="16">
        <v>300</v>
      </c>
      <c r="G57" s="16">
        <v>5</v>
      </c>
      <c r="H57" s="16">
        <v>10</v>
      </c>
      <c r="I57" s="16">
        <v>12</v>
      </c>
      <c r="J57" s="8">
        <f t="shared" si="3"/>
        <v>120</v>
      </c>
      <c r="K57" s="118" t="s">
        <v>240</v>
      </c>
      <c r="L57" s="104"/>
      <c r="M57" s="105"/>
    </row>
    <row r="58" ht="32.1" customHeight="1" spans="1:13">
      <c r="A58" s="163">
        <v>55</v>
      </c>
      <c r="B58" s="166"/>
      <c r="C58" s="76" t="s">
        <v>241</v>
      </c>
      <c r="D58" s="38"/>
      <c r="E58" s="16" t="s">
        <v>242</v>
      </c>
      <c r="F58" s="16">
        <v>774</v>
      </c>
      <c r="G58" s="16">
        <v>8</v>
      </c>
      <c r="H58" s="16">
        <v>32</v>
      </c>
      <c r="I58" s="16">
        <v>12</v>
      </c>
      <c r="J58" s="8">
        <f t="shared" si="3"/>
        <v>384</v>
      </c>
      <c r="K58" s="21" t="s">
        <v>243</v>
      </c>
      <c r="L58" s="10"/>
      <c r="M58" s="84"/>
    </row>
    <row r="59" ht="32.1" customHeight="1" spans="1:13">
      <c r="A59" s="163">
        <v>56</v>
      </c>
      <c r="B59" s="165">
        <v>43334</v>
      </c>
      <c r="C59" s="8" t="s">
        <v>211</v>
      </c>
      <c r="D59" s="8"/>
      <c r="E59" s="103" t="s">
        <v>84</v>
      </c>
      <c r="F59" s="16">
        <v>800</v>
      </c>
      <c r="G59" s="16">
        <v>12</v>
      </c>
      <c r="H59" s="16">
        <v>96</v>
      </c>
      <c r="I59" s="16">
        <v>12</v>
      </c>
      <c r="J59" s="8">
        <f t="shared" ref="J59:J79" si="4">H59*I59</f>
        <v>1152</v>
      </c>
      <c r="K59" s="14" t="s">
        <v>244</v>
      </c>
      <c r="L59" s="32"/>
      <c r="M59" s="83"/>
    </row>
    <row r="60" ht="32.1" customHeight="1" spans="1:13">
      <c r="A60" s="163">
        <v>57</v>
      </c>
      <c r="B60" s="165"/>
      <c r="C60" s="102" t="s">
        <v>245</v>
      </c>
      <c r="D60" s="37"/>
      <c r="E60" s="103" t="s">
        <v>84</v>
      </c>
      <c r="F60" s="16">
        <v>200</v>
      </c>
      <c r="G60" s="16">
        <v>1</v>
      </c>
      <c r="H60" s="16">
        <v>1.5</v>
      </c>
      <c r="I60" s="16">
        <v>12</v>
      </c>
      <c r="J60" s="8">
        <f t="shared" si="4"/>
        <v>18</v>
      </c>
      <c r="K60" s="14" t="s">
        <v>246</v>
      </c>
      <c r="L60" s="32"/>
      <c r="M60" s="83"/>
    </row>
    <row r="61" ht="32.1" customHeight="1" spans="1:13">
      <c r="A61" s="163">
        <v>58</v>
      </c>
      <c r="B61" s="165"/>
      <c r="C61" s="76" t="s">
        <v>247</v>
      </c>
      <c r="D61" s="38"/>
      <c r="E61" s="103" t="s">
        <v>84</v>
      </c>
      <c r="F61" s="16">
        <v>200</v>
      </c>
      <c r="G61" s="16">
        <v>2</v>
      </c>
      <c r="H61" s="16">
        <v>4</v>
      </c>
      <c r="I61" s="16">
        <v>12</v>
      </c>
      <c r="J61" s="8">
        <f t="shared" si="4"/>
        <v>48</v>
      </c>
      <c r="K61" s="14" t="s">
        <v>248</v>
      </c>
      <c r="L61" s="32"/>
      <c r="M61" s="83"/>
    </row>
    <row r="62" ht="48" customHeight="1" spans="1:13">
      <c r="A62" s="163">
        <v>59</v>
      </c>
      <c r="B62" s="166"/>
      <c r="C62" s="76" t="s">
        <v>249</v>
      </c>
      <c r="D62" s="38"/>
      <c r="E62" s="16" t="s">
        <v>233</v>
      </c>
      <c r="F62" s="16" t="s">
        <v>78</v>
      </c>
      <c r="G62" s="16">
        <v>12</v>
      </c>
      <c r="H62" s="16">
        <v>12</v>
      </c>
      <c r="I62" s="16">
        <v>12</v>
      </c>
      <c r="J62" s="8">
        <f t="shared" si="4"/>
        <v>144</v>
      </c>
      <c r="K62" s="14" t="s">
        <v>250</v>
      </c>
      <c r="L62" s="32"/>
      <c r="M62" s="83"/>
    </row>
    <row r="63" ht="48" customHeight="1" spans="1:13">
      <c r="A63" s="163">
        <v>60</v>
      </c>
      <c r="B63" s="165">
        <v>43335</v>
      </c>
      <c r="C63" s="8" t="s">
        <v>211</v>
      </c>
      <c r="D63" s="8"/>
      <c r="E63" s="103" t="s">
        <v>84</v>
      </c>
      <c r="F63" s="16">
        <v>400</v>
      </c>
      <c r="G63" s="16">
        <v>12</v>
      </c>
      <c r="H63" s="16">
        <v>12</v>
      </c>
      <c r="I63" s="16">
        <v>12</v>
      </c>
      <c r="J63" s="8">
        <f t="shared" si="4"/>
        <v>144</v>
      </c>
      <c r="K63" s="14" t="s">
        <v>224</v>
      </c>
      <c r="L63" s="32"/>
      <c r="M63" s="83"/>
    </row>
    <row r="64" ht="38.1" customHeight="1" spans="1:13">
      <c r="A64" s="163">
        <v>61</v>
      </c>
      <c r="B64" s="166"/>
      <c r="C64" s="14" t="s">
        <v>251</v>
      </c>
      <c r="D64" s="15"/>
      <c r="E64" s="16" t="s">
        <v>233</v>
      </c>
      <c r="F64" s="16" t="s">
        <v>78</v>
      </c>
      <c r="G64" s="16">
        <v>12</v>
      </c>
      <c r="H64" s="16">
        <v>24</v>
      </c>
      <c r="I64" s="16">
        <v>12</v>
      </c>
      <c r="J64" s="8">
        <f t="shared" si="4"/>
        <v>288</v>
      </c>
      <c r="K64" s="14" t="s">
        <v>252</v>
      </c>
      <c r="L64" s="32"/>
      <c r="M64" s="83"/>
    </row>
    <row r="65" ht="23.25" customHeight="1" spans="1:13">
      <c r="A65" s="178">
        <v>62</v>
      </c>
      <c r="B65" s="164">
        <v>43336</v>
      </c>
      <c r="C65" s="76" t="s">
        <v>253</v>
      </c>
      <c r="D65" s="38"/>
      <c r="E65" s="103" t="s">
        <v>84</v>
      </c>
      <c r="F65" s="16">
        <v>80</v>
      </c>
      <c r="G65" s="16">
        <v>12</v>
      </c>
      <c r="H65" s="16">
        <v>18</v>
      </c>
      <c r="I65" s="16">
        <v>12</v>
      </c>
      <c r="J65" s="16">
        <f t="shared" si="4"/>
        <v>216</v>
      </c>
      <c r="K65" s="86" t="s">
        <v>254</v>
      </c>
      <c r="L65" s="111"/>
      <c r="M65" s="87"/>
    </row>
    <row r="66" ht="23.25" customHeight="1" spans="1:13">
      <c r="A66" s="163">
        <v>63</v>
      </c>
      <c r="B66" s="165"/>
      <c r="C66" s="76" t="s">
        <v>127</v>
      </c>
      <c r="D66" s="38"/>
      <c r="E66" s="103" t="s">
        <v>84</v>
      </c>
      <c r="F66" s="16">
        <v>300</v>
      </c>
      <c r="G66" s="16">
        <v>9</v>
      </c>
      <c r="H66" s="16">
        <v>36</v>
      </c>
      <c r="I66" s="16">
        <v>12</v>
      </c>
      <c r="J66" s="16">
        <f t="shared" si="4"/>
        <v>432</v>
      </c>
      <c r="K66" s="115"/>
      <c r="L66" s="116"/>
      <c r="M66" s="177"/>
    </row>
    <row r="67" ht="23.25" customHeight="1" spans="1:13">
      <c r="A67" s="178">
        <v>64</v>
      </c>
      <c r="B67" s="166"/>
      <c r="C67" s="76" t="s">
        <v>131</v>
      </c>
      <c r="D67" s="38"/>
      <c r="E67" s="16" t="s">
        <v>129</v>
      </c>
      <c r="F67" s="16">
        <v>72</v>
      </c>
      <c r="G67" s="16">
        <v>12</v>
      </c>
      <c r="H67" s="16">
        <v>35</v>
      </c>
      <c r="I67" s="16">
        <v>12</v>
      </c>
      <c r="J67" s="16">
        <f t="shared" si="4"/>
        <v>420</v>
      </c>
      <c r="K67" s="91"/>
      <c r="L67" s="113"/>
      <c r="M67" s="92"/>
    </row>
    <row r="68" ht="23.25" customHeight="1" spans="1:13">
      <c r="A68" s="163">
        <v>65</v>
      </c>
      <c r="B68" s="164">
        <v>43337</v>
      </c>
      <c r="C68" s="8" t="s">
        <v>211</v>
      </c>
      <c r="D68" s="8"/>
      <c r="E68" s="103" t="s">
        <v>84</v>
      </c>
      <c r="F68" s="16">
        <v>600</v>
      </c>
      <c r="G68" s="16">
        <v>13</v>
      </c>
      <c r="H68" s="16">
        <v>19.5</v>
      </c>
      <c r="I68" s="16">
        <v>12</v>
      </c>
      <c r="J68" s="16">
        <f t="shared" si="4"/>
        <v>234</v>
      </c>
      <c r="K68" s="86" t="s">
        <v>207</v>
      </c>
      <c r="L68" s="111"/>
      <c r="M68" s="87"/>
    </row>
    <row r="69" ht="29.25" customHeight="1" spans="1:13">
      <c r="A69" s="178">
        <v>66</v>
      </c>
      <c r="B69" s="166"/>
      <c r="C69" s="14" t="s">
        <v>255</v>
      </c>
      <c r="D69" s="15"/>
      <c r="E69" s="103" t="s">
        <v>84</v>
      </c>
      <c r="F69" s="16">
        <v>200</v>
      </c>
      <c r="G69" s="16">
        <v>13</v>
      </c>
      <c r="H69" s="16">
        <v>78.5</v>
      </c>
      <c r="I69" s="16">
        <v>12</v>
      </c>
      <c r="J69" s="16">
        <f t="shared" si="4"/>
        <v>942</v>
      </c>
      <c r="K69" s="91"/>
      <c r="L69" s="113"/>
      <c r="M69" s="92"/>
    </row>
    <row r="70" ht="30.75" customHeight="1" spans="1:13">
      <c r="A70" s="163">
        <v>67</v>
      </c>
      <c r="B70" s="164">
        <v>43338</v>
      </c>
      <c r="C70" s="14" t="s">
        <v>256</v>
      </c>
      <c r="D70" s="15"/>
      <c r="E70" s="54"/>
      <c r="F70" s="16"/>
      <c r="G70" s="16">
        <v>13</v>
      </c>
      <c r="H70" s="16">
        <v>84</v>
      </c>
      <c r="I70" s="16">
        <v>12</v>
      </c>
      <c r="J70" s="16">
        <f t="shared" si="4"/>
        <v>1008</v>
      </c>
      <c r="K70" s="86" t="s">
        <v>207</v>
      </c>
      <c r="L70" s="111"/>
      <c r="M70" s="87"/>
    </row>
    <row r="71" ht="23.25" customHeight="1" spans="1:13">
      <c r="A71" s="178">
        <v>68</v>
      </c>
      <c r="B71" s="166"/>
      <c r="C71" s="76" t="s">
        <v>131</v>
      </c>
      <c r="D71" s="38"/>
      <c r="E71" s="16" t="s">
        <v>129</v>
      </c>
      <c r="F71" s="16">
        <v>80</v>
      </c>
      <c r="G71" s="16">
        <v>13</v>
      </c>
      <c r="H71" s="16">
        <v>36</v>
      </c>
      <c r="I71" s="16">
        <v>12</v>
      </c>
      <c r="J71" s="16">
        <f t="shared" si="4"/>
        <v>432</v>
      </c>
      <c r="K71" s="91"/>
      <c r="L71" s="113"/>
      <c r="M71" s="92"/>
    </row>
    <row r="72" ht="23.25" customHeight="1" spans="1:13">
      <c r="A72" s="163">
        <v>69</v>
      </c>
      <c r="B72" s="164">
        <v>43339</v>
      </c>
      <c r="C72" s="8" t="s">
        <v>211</v>
      </c>
      <c r="D72" s="8"/>
      <c r="E72" s="103" t="s">
        <v>84</v>
      </c>
      <c r="F72" s="16">
        <v>400</v>
      </c>
      <c r="G72" s="16">
        <v>12</v>
      </c>
      <c r="H72" s="16">
        <v>14</v>
      </c>
      <c r="I72" s="16">
        <v>12</v>
      </c>
      <c r="J72" s="16">
        <f t="shared" si="4"/>
        <v>168</v>
      </c>
      <c r="K72" s="86" t="s">
        <v>257</v>
      </c>
      <c r="L72" s="111"/>
      <c r="M72" s="87"/>
    </row>
    <row r="73" ht="40.5" customHeight="1" spans="1:13">
      <c r="A73" s="178">
        <v>70</v>
      </c>
      <c r="B73" s="166"/>
      <c r="C73" s="14" t="s">
        <v>258</v>
      </c>
      <c r="D73" s="15"/>
      <c r="E73" s="54" t="s">
        <v>259</v>
      </c>
      <c r="F73" s="16"/>
      <c r="G73" s="16">
        <v>12</v>
      </c>
      <c r="H73" s="16">
        <v>95</v>
      </c>
      <c r="I73" s="16">
        <v>12</v>
      </c>
      <c r="J73" s="16">
        <f t="shared" si="4"/>
        <v>1140</v>
      </c>
      <c r="K73" s="91"/>
      <c r="L73" s="113"/>
      <c r="M73" s="92"/>
    </row>
    <row r="74" ht="53.25" customHeight="1" spans="1:13">
      <c r="A74" s="163">
        <v>71</v>
      </c>
      <c r="B74" s="179">
        <v>43340</v>
      </c>
      <c r="C74" s="14" t="s">
        <v>260</v>
      </c>
      <c r="D74" s="15"/>
      <c r="E74" s="54" t="s">
        <v>259</v>
      </c>
      <c r="F74" s="16"/>
      <c r="G74" s="16">
        <v>12</v>
      </c>
      <c r="H74" s="16">
        <v>100.5</v>
      </c>
      <c r="I74" s="16">
        <v>12</v>
      </c>
      <c r="J74" s="16">
        <f t="shared" si="4"/>
        <v>1206</v>
      </c>
      <c r="K74" s="14" t="s">
        <v>261</v>
      </c>
      <c r="L74" s="32"/>
      <c r="M74" s="15"/>
    </row>
    <row r="75" ht="23.25" customHeight="1" spans="1:13">
      <c r="A75" s="178">
        <v>72</v>
      </c>
      <c r="B75" s="164">
        <v>43341</v>
      </c>
      <c r="C75" s="76" t="s">
        <v>131</v>
      </c>
      <c r="D75" s="38"/>
      <c r="E75" s="16" t="s">
        <v>129</v>
      </c>
      <c r="F75" s="16">
        <v>113</v>
      </c>
      <c r="G75" s="16">
        <v>11</v>
      </c>
      <c r="H75" s="16">
        <v>45</v>
      </c>
      <c r="I75" s="16">
        <v>12</v>
      </c>
      <c r="J75" s="16">
        <f t="shared" si="4"/>
        <v>540</v>
      </c>
      <c r="K75" s="86" t="s">
        <v>262</v>
      </c>
      <c r="L75" s="111"/>
      <c r="M75" s="87"/>
    </row>
    <row r="76" ht="37.5" customHeight="1" spans="1:13">
      <c r="A76" s="163">
        <v>73</v>
      </c>
      <c r="B76" s="166"/>
      <c r="C76" s="14" t="s">
        <v>260</v>
      </c>
      <c r="D76" s="15"/>
      <c r="E76" s="54" t="s">
        <v>259</v>
      </c>
      <c r="F76" s="16">
        <v>200</v>
      </c>
      <c r="G76" s="16">
        <v>11</v>
      </c>
      <c r="H76" s="16">
        <v>70.5</v>
      </c>
      <c r="I76" s="16">
        <v>12</v>
      </c>
      <c r="J76" s="16">
        <f t="shared" si="4"/>
        <v>846</v>
      </c>
      <c r="K76" s="91"/>
      <c r="L76" s="113"/>
      <c r="M76" s="92"/>
    </row>
    <row r="77" ht="42" customHeight="1" spans="1:13">
      <c r="A77" s="178">
        <v>74</v>
      </c>
      <c r="B77" s="180">
        <v>43342</v>
      </c>
      <c r="C77" s="14" t="s">
        <v>263</v>
      </c>
      <c r="D77" s="15"/>
      <c r="E77" s="54" t="s">
        <v>259</v>
      </c>
      <c r="F77" s="16">
        <v>200</v>
      </c>
      <c r="G77" s="16">
        <v>13</v>
      </c>
      <c r="H77" s="16">
        <v>124.5</v>
      </c>
      <c r="I77" s="16">
        <v>12</v>
      </c>
      <c r="J77" s="16">
        <f t="shared" si="4"/>
        <v>1494</v>
      </c>
      <c r="K77" s="14" t="s">
        <v>207</v>
      </c>
      <c r="L77" s="32"/>
      <c r="M77" s="15"/>
    </row>
    <row r="78" ht="37.5" customHeight="1" spans="1:13">
      <c r="A78" s="163">
        <v>75</v>
      </c>
      <c r="B78" s="164">
        <v>43343</v>
      </c>
      <c r="C78" s="14" t="s">
        <v>264</v>
      </c>
      <c r="D78" s="15"/>
      <c r="E78" s="54" t="s">
        <v>259</v>
      </c>
      <c r="F78" s="16"/>
      <c r="G78" s="16">
        <v>13</v>
      </c>
      <c r="H78" s="16">
        <v>69</v>
      </c>
      <c r="I78" s="16">
        <v>12</v>
      </c>
      <c r="J78" s="16">
        <f t="shared" si="4"/>
        <v>828</v>
      </c>
      <c r="K78" s="86" t="s">
        <v>207</v>
      </c>
      <c r="L78" s="111"/>
      <c r="M78" s="87"/>
    </row>
    <row r="79" ht="37.5" customHeight="1" spans="1:13">
      <c r="A79" s="178">
        <v>76</v>
      </c>
      <c r="B79" s="166"/>
      <c r="C79" s="76" t="s">
        <v>131</v>
      </c>
      <c r="D79" s="38"/>
      <c r="E79" s="16" t="s">
        <v>129</v>
      </c>
      <c r="F79" s="16">
        <v>80</v>
      </c>
      <c r="G79" s="16">
        <v>13</v>
      </c>
      <c r="H79" s="16">
        <v>36</v>
      </c>
      <c r="I79" s="16">
        <v>12</v>
      </c>
      <c r="J79" s="16">
        <f t="shared" si="4"/>
        <v>432</v>
      </c>
      <c r="K79" s="91"/>
      <c r="L79" s="113"/>
      <c r="M79" s="92"/>
    </row>
    <row r="80" ht="37.5" customHeight="1" spans="1:13">
      <c r="A80" s="163">
        <v>77</v>
      </c>
      <c r="B80" s="53" t="s">
        <v>74</v>
      </c>
      <c r="C80" s="14"/>
      <c r="D80" s="15"/>
      <c r="E80" s="54"/>
      <c r="F80" s="16">
        <f>SUM(F5:F79)</f>
        <v>21204</v>
      </c>
      <c r="G80" s="16"/>
      <c r="H80" s="16">
        <f>SUM(H5:H79)</f>
        <v>2027.5</v>
      </c>
      <c r="I80" s="16"/>
      <c r="J80" s="16">
        <f>SUM(J5:J79)</f>
        <v>24286</v>
      </c>
      <c r="K80" s="14"/>
      <c r="L80" s="32"/>
      <c r="M80" s="15"/>
    </row>
    <row r="81" ht="33" customHeight="1" spans="1:13">
      <c r="A81" s="181">
        <v>63</v>
      </c>
      <c r="B81" s="20" t="s">
        <v>132</v>
      </c>
      <c r="C81" s="72"/>
      <c r="D81" s="73"/>
      <c r="E81" s="22" t="s">
        <v>133</v>
      </c>
      <c r="F81" s="23"/>
      <c r="G81" s="24"/>
      <c r="H81" s="22" t="s">
        <v>134</v>
      </c>
      <c r="I81" s="23"/>
      <c r="J81" s="23"/>
      <c r="K81" s="23"/>
      <c r="L81" s="23"/>
      <c r="M81" s="34"/>
    </row>
  </sheetData>
  <mergeCells count="178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K36:M36"/>
    <mergeCell ref="C37:D37"/>
    <mergeCell ref="K37:M37"/>
    <mergeCell ref="C38:D38"/>
    <mergeCell ref="K38:M38"/>
    <mergeCell ref="C39:D39"/>
    <mergeCell ref="K39:M39"/>
    <mergeCell ref="C40:D40"/>
    <mergeCell ref="K40:M40"/>
    <mergeCell ref="C41:D41"/>
    <mergeCell ref="K41:M41"/>
    <mergeCell ref="C42:D42"/>
    <mergeCell ref="K42:M42"/>
    <mergeCell ref="C43:D43"/>
    <mergeCell ref="K43:M43"/>
    <mergeCell ref="C44:D44"/>
    <mergeCell ref="K44:M44"/>
    <mergeCell ref="C45:D45"/>
    <mergeCell ref="K45:M45"/>
    <mergeCell ref="C46:D46"/>
    <mergeCell ref="K46:M46"/>
    <mergeCell ref="C47:D47"/>
    <mergeCell ref="K47:M47"/>
    <mergeCell ref="C48:D48"/>
    <mergeCell ref="K48:M48"/>
    <mergeCell ref="C49:D49"/>
    <mergeCell ref="K49:M49"/>
    <mergeCell ref="C50:D50"/>
    <mergeCell ref="K50:M50"/>
    <mergeCell ref="C51:D51"/>
    <mergeCell ref="K51:M51"/>
    <mergeCell ref="C52:D52"/>
    <mergeCell ref="K52:M52"/>
    <mergeCell ref="C53:D53"/>
    <mergeCell ref="K53:M53"/>
    <mergeCell ref="C54:D54"/>
    <mergeCell ref="K54:M54"/>
    <mergeCell ref="C55:D55"/>
    <mergeCell ref="C56:D56"/>
    <mergeCell ref="C57:D57"/>
    <mergeCell ref="K57:M57"/>
    <mergeCell ref="C58:D58"/>
    <mergeCell ref="K58:M58"/>
    <mergeCell ref="C59:D59"/>
    <mergeCell ref="K59:M59"/>
    <mergeCell ref="C60:D60"/>
    <mergeCell ref="K60:M60"/>
    <mergeCell ref="C61:D61"/>
    <mergeCell ref="K61:M61"/>
    <mergeCell ref="C62:D62"/>
    <mergeCell ref="K62:M62"/>
    <mergeCell ref="C63:D63"/>
    <mergeCell ref="K63:M63"/>
    <mergeCell ref="C64:D64"/>
    <mergeCell ref="K64:M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K74:M74"/>
    <mergeCell ref="C75:D75"/>
    <mergeCell ref="C76:D76"/>
    <mergeCell ref="C77:D77"/>
    <mergeCell ref="K77:M77"/>
    <mergeCell ref="C78:D78"/>
    <mergeCell ref="C79:D79"/>
    <mergeCell ref="C80:D80"/>
    <mergeCell ref="K80:M80"/>
    <mergeCell ref="C81:D81"/>
    <mergeCell ref="E81:G81"/>
    <mergeCell ref="H81:M81"/>
    <mergeCell ref="B5:B6"/>
    <mergeCell ref="B7:B9"/>
    <mergeCell ref="B12:B14"/>
    <mergeCell ref="B16:B18"/>
    <mergeCell ref="B19:B20"/>
    <mergeCell ref="B22:B24"/>
    <mergeCell ref="B25:B28"/>
    <mergeCell ref="B29:B30"/>
    <mergeCell ref="B31:B32"/>
    <mergeCell ref="B33:B34"/>
    <mergeCell ref="B35:B36"/>
    <mergeCell ref="B37:B40"/>
    <mergeCell ref="B41:B44"/>
    <mergeCell ref="B45:B48"/>
    <mergeCell ref="B49:B51"/>
    <mergeCell ref="B52:B54"/>
    <mergeCell ref="B55:B58"/>
    <mergeCell ref="B59:B62"/>
    <mergeCell ref="B63:B64"/>
    <mergeCell ref="B65:B67"/>
    <mergeCell ref="B68:B69"/>
    <mergeCell ref="B70:B71"/>
    <mergeCell ref="B72:B73"/>
    <mergeCell ref="B75:B76"/>
    <mergeCell ref="B78:B79"/>
    <mergeCell ref="A1:M2"/>
    <mergeCell ref="K55:M56"/>
    <mergeCell ref="K65:M67"/>
    <mergeCell ref="K68:M69"/>
    <mergeCell ref="K70:M71"/>
    <mergeCell ref="K78:M79"/>
    <mergeCell ref="K72:M73"/>
    <mergeCell ref="K75:M76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scale="71" orientation="landscape"/>
  <headerFooter/>
  <rowBreaks count="4" manualBreakCount="4">
    <brk id="18" max="16383" man="1"/>
    <brk id="34" max="16383" man="1"/>
    <brk id="51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opLeftCell="A76" workbookViewId="0">
      <selection activeCell="A83" sqref="A83:M83"/>
    </sheetView>
  </sheetViews>
  <sheetFormatPr defaultColWidth="9" defaultRowHeight="13.5"/>
  <cols>
    <col min="1" max="1" width="6.375" customWidth="1"/>
    <col min="2" max="2" width="10" customWidth="1"/>
    <col min="3" max="3" width="13.25" customWidth="1"/>
    <col min="4" max="4" width="8.625" customWidth="1"/>
    <col min="5" max="5" width="21.75" customWidth="1"/>
    <col min="6" max="6" width="6.75" customWidth="1"/>
    <col min="7" max="7" width="6.5" customWidth="1"/>
    <col min="8" max="8" width="6.25" customWidth="1"/>
    <col min="9" max="9" width="6" customWidth="1"/>
    <col min="10" max="10" width="9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265</v>
      </c>
      <c r="G3" s="6"/>
      <c r="H3" s="6"/>
      <c r="I3" s="6"/>
      <c r="J3" s="6"/>
      <c r="K3" s="29"/>
      <c r="L3" s="29"/>
      <c r="M3" s="74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84"/>
    </row>
    <row r="5" ht="42.75" customHeight="1" spans="1:13">
      <c r="A5" s="12">
        <v>1</v>
      </c>
      <c r="B5" s="95">
        <v>43313</v>
      </c>
      <c r="C5" s="67" t="s">
        <v>266</v>
      </c>
      <c r="D5" s="15"/>
      <c r="E5" s="16" t="s">
        <v>233</v>
      </c>
      <c r="F5" s="8" t="s">
        <v>78</v>
      </c>
      <c r="G5" s="8">
        <v>13</v>
      </c>
      <c r="H5" s="8">
        <v>100</v>
      </c>
      <c r="I5" s="8">
        <v>12</v>
      </c>
      <c r="J5" s="8">
        <f>H5*I5</f>
        <v>1200</v>
      </c>
      <c r="K5" s="137" t="s">
        <v>267</v>
      </c>
      <c r="L5" s="137"/>
      <c r="M5" s="138"/>
    </row>
    <row r="6" ht="32.25" customHeight="1" spans="1:13">
      <c r="A6" s="12">
        <v>2</v>
      </c>
      <c r="B6" s="13">
        <v>43314</v>
      </c>
      <c r="C6" s="67" t="s">
        <v>268</v>
      </c>
      <c r="D6" s="15"/>
      <c r="E6" s="19" t="s">
        <v>141</v>
      </c>
      <c r="F6" s="8">
        <v>56</v>
      </c>
      <c r="G6" s="8">
        <v>11</v>
      </c>
      <c r="H6" s="8">
        <v>22</v>
      </c>
      <c r="I6" s="8">
        <v>12</v>
      </c>
      <c r="J6" s="8">
        <f t="shared" ref="J6:J37" si="0">H6*I6</f>
        <v>264</v>
      </c>
      <c r="K6" s="137" t="s">
        <v>269</v>
      </c>
      <c r="L6" s="137"/>
      <c r="M6" s="138"/>
    </row>
    <row r="7" ht="32.25" customHeight="1" spans="1:13">
      <c r="A7" s="12">
        <v>4</v>
      </c>
      <c r="B7" s="13"/>
      <c r="C7" s="10" t="s">
        <v>270</v>
      </c>
      <c r="D7" s="10"/>
      <c r="E7" s="140" t="s">
        <v>233</v>
      </c>
      <c r="F7" s="8" t="s">
        <v>78</v>
      </c>
      <c r="G7" s="8">
        <v>12</v>
      </c>
      <c r="H7" s="8">
        <v>60</v>
      </c>
      <c r="I7" s="8">
        <v>12</v>
      </c>
      <c r="J7" s="8">
        <f t="shared" si="0"/>
        <v>720</v>
      </c>
      <c r="K7" s="137" t="s">
        <v>271</v>
      </c>
      <c r="L7" s="137"/>
      <c r="M7" s="138"/>
    </row>
    <row r="8" ht="38.25" customHeight="1" spans="1:13">
      <c r="A8" s="12">
        <v>5</v>
      </c>
      <c r="B8" s="95">
        <v>43315</v>
      </c>
      <c r="C8" s="10" t="s">
        <v>272</v>
      </c>
      <c r="D8" s="10"/>
      <c r="E8" s="140" t="s">
        <v>233</v>
      </c>
      <c r="F8" s="8" t="s">
        <v>78</v>
      </c>
      <c r="G8" s="8">
        <v>13</v>
      </c>
      <c r="H8" s="8">
        <v>25</v>
      </c>
      <c r="I8" s="8">
        <v>12</v>
      </c>
      <c r="J8" s="8">
        <f t="shared" si="0"/>
        <v>300</v>
      </c>
      <c r="K8" s="137" t="s">
        <v>267</v>
      </c>
      <c r="L8" s="137"/>
      <c r="M8" s="138"/>
    </row>
    <row r="9" ht="39.75" customHeight="1" spans="1:13">
      <c r="A9" s="12">
        <v>6</v>
      </c>
      <c r="B9" s="96"/>
      <c r="C9" s="21" t="s">
        <v>154</v>
      </c>
      <c r="D9" s="21"/>
      <c r="E9" s="19" t="s">
        <v>141</v>
      </c>
      <c r="F9" s="8">
        <v>300</v>
      </c>
      <c r="G9" s="8">
        <v>13</v>
      </c>
      <c r="H9" s="8">
        <v>82</v>
      </c>
      <c r="I9" s="8">
        <v>12</v>
      </c>
      <c r="J9" s="8">
        <f t="shared" si="0"/>
        <v>984</v>
      </c>
      <c r="K9" s="137" t="s">
        <v>267</v>
      </c>
      <c r="L9" s="137"/>
      <c r="M9" s="138"/>
    </row>
    <row r="10" ht="42" customHeight="1" spans="1:13">
      <c r="A10" s="12">
        <v>7</v>
      </c>
      <c r="B10" s="13">
        <v>43316</v>
      </c>
      <c r="C10" s="10" t="s">
        <v>273</v>
      </c>
      <c r="D10" s="10"/>
      <c r="E10" s="19" t="s">
        <v>141</v>
      </c>
      <c r="F10" s="8">
        <v>60</v>
      </c>
      <c r="G10" s="8">
        <v>12</v>
      </c>
      <c r="H10" s="8">
        <v>54</v>
      </c>
      <c r="I10" s="8">
        <v>12</v>
      </c>
      <c r="J10" s="8">
        <f t="shared" si="0"/>
        <v>648</v>
      </c>
      <c r="K10" s="137" t="s">
        <v>274</v>
      </c>
      <c r="L10" s="137"/>
      <c r="M10" s="138"/>
    </row>
    <row r="11" ht="42" customHeight="1" spans="1:13">
      <c r="A11" s="12">
        <v>8</v>
      </c>
      <c r="B11" s="13">
        <v>43317</v>
      </c>
      <c r="C11" s="10" t="s">
        <v>275</v>
      </c>
      <c r="D11" s="10"/>
      <c r="E11" s="19" t="s">
        <v>141</v>
      </c>
      <c r="F11" s="8">
        <v>20</v>
      </c>
      <c r="G11" s="8">
        <v>10</v>
      </c>
      <c r="H11" s="8">
        <v>45</v>
      </c>
      <c r="I11" s="8">
        <v>12</v>
      </c>
      <c r="J11" s="8">
        <f t="shared" si="0"/>
        <v>540</v>
      </c>
      <c r="K11" s="137" t="s">
        <v>276</v>
      </c>
      <c r="L11" s="137"/>
      <c r="M11" s="138"/>
    </row>
    <row r="12" ht="39" customHeight="1" spans="1:13">
      <c r="A12" s="12">
        <v>9</v>
      </c>
      <c r="B12" s="95">
        <v>43318</v>
      </c>
      <c r="C12" s="21" t="s">
        <v>44</v>
      </c>
      <c r="D12" s="21"/>
      <c r="E12" s="19" t="s">
        <v>141</v>
      </c>
      <c r="F12" s="8">
        <v>200</v>
      </c>
      <c r="G12" s="8">
        <v>13</v>
      </c>
      <c r="H12" s="8">
        <v>40</v>
      </c>
      <c r="I12" s="8">
        <v>12</v>
      </c>
      <c r="J12" s="8">
        <f t="shared" si="0"/>
        <v>480</v>
      </c>
      <c r="K12" s="167" t="s">
        <v>267</v>
      </c>
      <c r="L12" s="168"/>
      <c r="M12" s="169"/>
    </row>
    <row r="13" ht="39" customHeight="1" spans="1:13">
      <c r="A13" s="12">
        <v>10</v>
      </c>
      <c r="B13" s="99"/>
      <c r="C13" s="10" t="s">
        <v>277</v>
      </c>
      <c r="D13" s="10"/>
      <c r="E13" s="19" t="s">
        <v>141</v>
      </c>
      <c r="F13" s="8">
        <v>20</v>
      </c>
      <c r="G13" s="8">
        <v>13</v>
      </c>
      <c r="H13" s="8">
        <v>26</v>
      </c>
      <c r="I13" s="8">
        <v>12</v>
      </c>
      <c r="J13" s="8">
        <f t="shared" si="0"/>
        <v>312</v>
      </c>
      <c r="K13" s="170"/>
      <c r="L13" s="171"/>
      <c r="M13" s="172"/>
    </row>
    <row r="14" ht="37.5" customHeight="1" spans="1:13">
      <c r="A14" s="12">
        <v>11</v>
      </c>
      <c r="B14" s="96"/>
      <c r="C14" s="10" t="s">
        <v>278</v>
      </c>
      <c r="D14" s="10"/>
      <c r="E14" s="19" t="s">
        <v>141</v>
      </c>
      <c r="F14" s="8">
        <v>10</v>
      </c>
      <c r="G14" s="8">
        <v>13</v>
      </c>
      <c r="H14" s="8">
        <v>8</v>
      </c>
      <c r="I14" s="8">
        <v>12</v>
      </c>
      <c r="J14" s="8">
        <f t="shared" si="0"/>
        <v>96</v>
      </c>
      <c r="K14" s="173"/>
      <c r="L14" s="174"/>
      <c r="M14" s="175"/>
    </row>
    <row r="15" ht="37.5" customHeight="1" spans="1:13">
      <c r="A15" s="12">
        <v>12</v>
      </c>
      <c r="B15" s="13">
        <v>43319</v>
      </c>
      <c r="C15" s="10" t="s">
        <v>160</v>
      </c>
      <c r="D15" s="10"/>
      <c r="E15" s="19" t="s">
        <v>141</v>
      </c>
      <c r="F15" s="8">
        <v>114</v>
      </c>
      <c r="G15" s="8">
        <v>12</v>
      </c>
      <c r="H15" s="8">
        <v>78</v>
      </c>
      <c r="I15" s="8">
        <v>12</v>
      </c>
      <c r="J15" s="8">
        <f t="shared" si="0"/>
        <v>936</v>
      </c>
      <c r="K15" s="118" t="s">
        <v>279</v>
      </c>
      <c r="L15" s="104"/>
      <c r="M15" s="105"/>
    </row>
    <row r="16" ht="42" customHeight="1" spans="1:13">
      <c r="A16" s="12">
        <v>13</v>
      </c>
      <c r="B16" s="95">
        <v>43320</v>
      </c>
      <c r="C16" s="10" t="s">
        <v>160</v>
      </c>
      <c r="D16" s="10"/>
      <c r="E16" s="19" t="s">
        <v>141</v>
      </c>
      <c r="F16" s="8">
        <v>60</v>
      </c>
      <c r="G16" s="8">
        <v>12</v>
      </c>
      <c r="H16" s="8">
        <v>48</v>
      </c>
      <c r="I16" s="8">
        <v>12</v>
      </c>
      <c r="J16" s="8">
        <f t="shared" si="0"/>
        <v>576</v>
      </c>
      <c r="K16" s="118" t="s">
        <v>279</v>
      </c>
      <c r="L16" s="104"/>
      <c r="M16" s="105"/>
    </row>
    <row r="17" ht="44.1" customHeight="1" spans="1:13">
      <c r="A17" s="12">
        <v>14</v>
      </c>
      <c r="B17" s="99"/>
      <c r="C17" s="10" t="s">
        <v>280</v>
      </c>
      <c r="D17" s="10"/>
      <c r="E17" s="19" t="s">
        <v>141</v>
      </c>
      <c r="F17" s="8">
        <v>48</v>
      </c>
      <c r="G17" s="8">
        <v>12</v>
      </c>
      <c r="H17" s="8">
        <v>24</v>
      </c>
      <c r="I17" s="8">
        <v>12</v>
      </c>
      <c r="J17" s="8">
        <f t="shared" si="0"/>
        <v>288</v>
      </c>
      <c r="K17" s="106"/>
      <c r="L17" s="139"/>
      <c r="M17" s="107"/>
    </row>
    <row r="18" ht="29.25" customHeight="1" spans="1:13">
      <c r="A18" s="12">
        <v>15</v>
      </c>
      <c r="B18" s="96"/>
      <c r="C18" s="10" t="s">
        <v>281</v>
      </c>
      <c r="D18" s="10"/>
      <c r="E18" s="19" t="s">
        <v>141</v>
      </c>
      <c r="F18" s="8">
        <v>10</v>
      </c>
      <c r="G18" s="8">
        <v>12</v>
      </c>
      <c r="H18" s="8">
        <v>9</v>
      </c>
      <c r="I18" s="8">
        <v>12</v>
      </c>
      <c r="J18" s="8">
        <f t="shared" si="0"/>
        <v>108</v>
      </c>
      <c r="K18" s="106"/>
      <c r="L18" s="139"/>
      <c r="M18" s="107"/>
    </row>
    <row r="19" ht="27" customHeight="1" spans="1:13">
      <c r="A19" s="12">
        <v>16</v>
      </c>
      <c r="B19" s="95">
        <v>43321</v>
      </c>
      <c r="C19" s="10" t="s">
        <v>160</v>
      </c>
      <c r="D19" s="10"/>
      <c r="E19" s="19" t="s">
        <v>141</v>
      </c>
      <c r="F19" s="8">
        <v>60</v>
      </c>
      <c r="G19" s="8">
        <v>12</v>
      </c>
      <c r="H19" s="8">
        <v>30</v>
      </c>
      <c r="I19" s="8">
        <v>12</v>
      </c>
      <c r="J19" s="8">
        <f t="shared" si="0"/>
        <v>360</v>
      </c>
      <c r="K19" s="118" t="s">
        <v>267</v>
      </c>
      <c r="L19" s="104"/>
      <c r="M19" s="105"/>
    </row>
    <row r="20" ht="42" customHeight="1" spans="1:13">
      <c r="A20" s="12">
        <v>17</v>
      </c>
      <c r="B20" s="96"/>
      <c r="C20" s="21" t="s">
        <v>44</v>
      </c>
      <c r="D20" s="21"/>
      <c r="E20" s="19" t="s">
        <v>141</v>
      </c>
      <c r="F20" s="16">
        <v>200</v>
      </c>
      <c r="G20" s="8">
        <v>13</v>
      </c>
      <c r="H20" s="8">
        <v>40</v>
      </c>
      <c r="I20" s="8">
        <v>12</v>
      </c>
      <c r="J20" s="8">
        <f t="shared" si="0"/>
        <v>480</v>
      </c>
      <c r="K20" s="106"/>
      <c r="L20" s="139"/>
      <c r="M20" s="107"/>
    </row>
    <row r="21" ht="33.75" customHeight="1" spans="1:13">
      <c r="A21" s="12">
        <v>18</v>
      </c>
      <c r="B21" s="95">
        <v>43322</v>
      </c>
      <c r="C21" s="10" t="s">
        <v>160</v>
      </c>
      <c r="D21" s="10"/>
      <c r="E21" s="19" t="s">
        <v>141</v>
      </c>
      <c r="F21" s="8">
        <v>60</v>
      </c>
      <c r="G21" s="8">
        <v>12</v>
      </c>
      <c r="H21" s="8">
        <v>30</v>
      </c>
      <c r="I21" s="8">
        <v>12</v>
      </c>
      <c r="J21" s="8">
        <f t="shared" si="0"/>
        <v>360</v>
      </c>
      <c r="K21" s="118" t="s">
        <v>279</v>
      </c>
      <c r="L21" s="104"/>
      <c r="M21" s="105"/>
    </row>
    <row r="22" ht="50.1" customHeight="1" spans="1:13">
      <c r="A22" s="12">
        <v>19</v>
      </c>
      <c r="B22" s="99"/>
      <c r="C22" s="21" t="s">
        <v>44</v>
      </c>
      <c r="D22" s="21"/>
      <c r="E22" s="19" t="s">
        <v>141</v>
      </c>
      <c r="F22" s="16">
        <v>200</v>
      </c>
      <c r="G22" s="8">
        <v>12</v>
      </c>
      <c r="H22" s="8">
        <v>40</v>
      </c>
      <c r="I22" s="8">
        <v>12</v>
      </c>
      <c r="J22" s="8">
        <f t="shared" si="0"/>
        <v>480</v>
      </c>
      <c r="K22" s="106"/>
      <c r="L22" s="139"/>
      <c r="M22" s="107"/>
    </row>
    <row r="23" ht="28.5" customHeight="1" spans="1:13">
      <c r="A23" s="12">
        <v>20</v>
      </c>
      <c r="B23" s="95">
        <v>43323</v>
      </c>
      <c r="C23" s="10" t="s">
        <v>160</v>
      </c>
      <c r="D23" s="10"/>
      <c r="E23" s="19" t="s">
        <v>141</v>
      </c>
      <c r="F23" s="8">
        <v>60</v>
      </c>
      <c r="G23" s="8">
        <v>11</v>
      </c>
      <c r="H23" s="8">
        <v>27.5</v>
      </c>
      <c r="I23" s="8">
        <v>12</v>
      </c>
      <c r="J23" s="8">
        <f t="shared" si="0"/>
        <v>330</v>
      </c>
      <c r="K23" s="118" t="s">
        <v>282</v>
      </c>
      <c r="L23" s="104"/>
      <c r="M23" s="105"/>
    </row>
    <row r="24" ht="45" customHeight="1" spans="1:13">
      <c r="A24" s="12">
        <v>21</v>
      </c>
      <c r="B24" s="99"/>
      <c r="C24" s="21" t="s">
        <v>44</v>
      </c>
      <c r="D24" s="21"/>
      <c r="E24" s="19" t="s">
        <v>141</v>
      </c>
      <c r="F24" s="16">
        <v>200</v>
      </c>
      <c r="G24" s="8">
        <v>11</v>
      </c>
      <c r="H24" s="8">
        <v>44</v>
      </c>
      <c r="I24" s="8">
        <v>12</v>
      </c>
      <c r="J24" s="8">
        <f t="shared" si="0"/>
        <v>528</v>
      </c>
      <c r="K24" s="106"/>
      <c r="L24" s="139"/>
      <c r="M24" s="107"/>
    </row>
    <row r="25" ht="29.25" customHeight="1" spans="1:13">
      <c r="A25" s="12">
        <v>22</v>
      </c>
      <c r="B25" s="99"/>
      <c r="C25" s="10" t="s">
        <v>283</v>
      </c>
      <c r="D25" s="10"/>
      <c r="E25" s="19" t="s">
        <v>141</v>
      </c>
      <c r="F25" s="8">
        <v>40</v>
      </c>
      <c r="G25" s="8">
        <v>11</v>
      </c>
      <c r="H25" s="8">
        <v>16.5</v>
      </c>
      <c r="I25" s="8">
        <v>12</v>
      </c>
      <c r="J25" s="8">
        <f t="shared" si="0"/>
        <v>198</v>
      </c>
      <c r="K25" s="106"/>
      <c r="L25" s="139"/>
      <c r="M25" s="107"/>
    </row>
    <row r="26" ht="30" customHeight="1" spans="1:13">
      <c r="A26" s="12">
        <v>23</v>
      </c>
      <c r="B26" s="95">
        <v>43324</v>
      </c>
      <c r="C26" s="10" t="s">
        <v>160</v>
      </c>
      <c r="D26" s="10"/>
      <c r="E26" s="19" t="s">
        <v>141</v>
      </c>
      <c r="F26" s="8">
        <v>60</v>
      </c>
      <c r="G26" s="8">
        <v>10</v>
      </c>
      <c r="H26" s="8">
        <v>30</v>
      </c>
      <c r="I26" s="8">
        <v>12</v>
      </c>
      <c r="J26" s="8">
        <f t="shared" si="0"/>
        <v>360</v>
      </c>
      <c r="K26" s="118" t="s">
        <v>282</v>
      </c>
      <c r="L26" s="104"/>
      <c r="M26" s="105"/>
    </row>
    <row r="27" ht="38.1" customHeight="1" spans="1:13">
      <c r="A27" s="12">
        <v>24</v>
      </c>
      <c r="B27" s="99"/>
      <c r="C27" s="21" t="s">
        <v>44</v>
      </c>
      <c r="D27" s="21"/>
      <c r="E27" s="19" t="s">
        <v>141</v>
      </c>
      <c r="F27" s="16">
        <v>200</v>
      </c>
      <c r="G27" s="8">
        <v>11</v>
      </c>
      <c r="H27" s="8">
        <v>43.5</v>
      </c>
      <c r="I27" s="8">
        <v>12</v>
      </c>
      <c r="J27" s="8">
        <f t="shared" si="0"/>
        <v>522</v>
      </c>
      <c r="K27" s="106"/>
      <c r="L27" s="139"/>
      <c r="M27" s="107"/>
    </row>
    <row r="28" ht="35.25" customHeight="1" spans="1:13">
      <c r="A28" s="12">
        <v>25</v>
      </c>
      <c r="B28" s="96"/>
      <c r="C28" s="10" t="s">
        <v>284</v>
      </c>
      <c r="D28" s="10"/>
      <c r="E28" s="19" t="s">
        <v>141</v>
      </c>
      <c r="F28" s="8">
        <v>48</v>
      </c>
      <c r="G28" s="8">
        <v>10</v>
      </c>
      <c r="H28" s="8">
        <v>10</v>
      </c>
      <c r="I28" s="8">
        <v>12</v>
      </c>
      <c r="J28" s="8">
        <f t="shared" si="0"/>
        <v>120</v>
      </c>
      <c r="K28" s="106"/>
      <c r="L28" s="139"/>
      <c r="M28" s="107"/>
    </row>
    <row r="29" ht="36.95" customHeight="1" spans="1:13">
      <c r="A29" s="12">
        <v>26</v>
      </c>
      <c r="B29" s="95">
        <v>43325</v>
      </c>
      <c r="C29" s="10" t="s">
        <v>160</v>
      </c>
      <c r="D29" s="10"/>
      <c r="E29" s="19" t="s">
        <v>141</v>
      </c>
      <c r="F29" s="8">
        <v>60</v>
      </c>
      <c r="G29" s="8">
        <v>10</v>
      </c>
      <c r="H29" s="8">
        <v>25</v>
      </c>
      <c r="I29" s="8">
        <v>12</v>
      </c>
      <c r="J29" s="8">
        <f t="shared" si="0"/>
        <v>300</v>
      </c>
      <c r="K29" s="118" t="s">
        <v>285</v>
      </c>
      <c r="L29" s="104"/>
      <c r="M29" s="105"/>
    </row>
    <row r="30" ht="47.1" customHeight="1" spans="1:13">
      <c r="A30" s="12">
        <v>27</v>
      </c>
      <c r="B30" s="99"/>
      <c r="C30" s="21" t="s">
        <v>44</v>
      </c>
      <c r="D30" s="21"/>
      <c r="E30" s="19" t="s">
        <v>141</v>
      </c>
      <c r="F30" s="16">
        <v>200</v>
      </c>
      <c r="G30" s="8">
        <v>10</v>
      </c>
      <c r="H30" s="8">
        <v>35</v>
      </c>
      <c r="I30" s="8">
        <v>12</v>
      </c>
      <c r="J30" s="8">
        <f t="shared" si="0"/>
        <v>420</v>
      </c>
      <c r="K30" s="106"/>
      <c r="L30" s="139"/>
      <c r="M30" s="107"/>
    </row>
    <row r="31" ht="33" customHeight="1" spans="1:13">
      <c r="A31" s="12">
        <v>25</v>
      </c>
      <c r="B31" s="99"/>
      <c r="C31" s="10" t="s">
        <v>278</v>
      </c>
      <c r="D31" s="10"/>
      <c r="E31" s="19" t="s">
        <v>141</v>
      </c>
      <c r="F31" s="8">
        <v>100</v>
      </c>
      <c r="G31" s="8">
        <v>10</v>
      </c>
      <c r="H31" s="8">
        <v>18</v>
      </c>
      <c r="I31" s="8">
        <v>12</v>
      </c>
      <c r="J31" s="8">
        <f t="shared" si="0"/>
        <v>216</v>
      </c>
      <c r="K31" s="106"/>
      <c r="L31" s="139"/>
      <c r="M31" s="107"/>
    </row>
    <row r="32" ht="47.1" customHeight="1" spans="1:13">
      <c r="A32" s="12">
        <v>29</v>
      </c>
      <c r="B32" s="99"/>
      <c r="C32" s="10" t="s">
        <v>280</v>
      </c>
      <c r="D32" s="10"/>
      <c r="E32" s="19" t="s">
        <v>141</v>
      </c>
      <c r="F32" s="8">
        <v>48</v>
      </c>
      <c r="G32" s="8">
        <v>10</v>
      </c>
      <c r="H32" s="8">
        <v>20</v>
      </c>
      <c r="I32" s="8">
        <v>12</v>
      </c>
      <c r="J32" s="8">
        <f t="shared" si="0"/>
        <v>240</v>
      </c>
      <c r="K32" s="106"/>
      <c r="L32" s="139"/>
      <c r="M32" s="107"/>
    </row>
    <row r="33" ht="30.95" customHeight="1" spans="1:13">
      <c r="A33" s="12">
        <v>30</v>
      </c>
      <c r="B33" s="99"/>
      <c r="C33" s="10" t="s">
        <v>286</v>
      </c>
      <c r="D33" s="10"/>
      <c r="E33" s="19" t="s">
        <v>141</v>
      </c>
      <c r="F33" s="8">
        <v>20</v>
      </c>
      <c r="G33" s="8">
        <v>11</v>
      </c>
      <c r="H33" s="8">
        <v>13</v>
      </c>
      <c r="I33" s="8">
        <v>12</v>
      </c>
      <c r="J33" s="8">
        <f t="shared" si="0"/>
        <v>156</v>
      </c>
      <c r="K33" s="106"/>
      <c r="L33" s="139"/>
      <c r="M33" s="107"/>
    </row>
    <row r="34" ht="38.1" customHeight="1" spans="1:13">
      <c r="A34" s="12">
        <v>31</v>
      </c>
      <c r="B34" s="95">
        <v>43326</v>
      </c>
      <c r="C34" s="10" t="s">
        <v>160</v>
      </c>
      <c r="D34" s="10"/>
      <c r="E34" s="19" t="s">
        <v>141</v>
      </c>
      <c r="F34" s="8">
        <v>52</v>
      </c>
      <c r="G34" s="8">
        <v>12</v>
      </c>
      <c r="H34" s="8">
        <v>24</v>
      </c>
      <c r="I34" s="8">
        <v>12</v>
      </c>
      <c r="J34" s="8">
        <f t="shared" si="0"/>
        <v>288</v>
      </c>
      <c r="K34" s="118" t="s">
        <v>279</v>
      </c>
      <c r="L34" s="104"/>
      <c r="M34" s="105"/>
    </row>
    <row r="35" ht="30" customHeight="1" spans="1:13">
      <c r="A35" s="12">
        <v>32</v>
      </c>
      <c r="B35" s="99"/>
      <c r="C35" s="21" t="s">
        <v>44</v>
      </c>
      <c r="D35" s="21"/>
      <c r="E35" s="19" t="s">
        <v>141</v>
      </c>
      <c r="F35" s="8">
        <v>200</v>
      </c>
      <c r="G35" s="8">
        <v>12</v>
      </c>
      <c r="H35" s="8">
        <v>36</v>
      </c>
      <c r="I35" s="8">
        <v>12</v>
      </c>
      <c r="J35" s="8">
        <f t="shared" si="0"/>
        <v>432</v>
      </c>
      <c r="K35" s="106"/>
      <c r="L35" s="139"/>
      <c r="M35" s="107"/>
    </row>
    <row r="36" ht="30" customHeight="1" spans="1:13">
      <c r="A36" s="12">
        <v>33</v>
      </c>
      <c r="B36" s="99"/>
      <c r="C36" s="10" t="s">
        <v>287</v>
      </c>
      <c r="D36" s="10"/>
      <c r="E36" s="19" t="s">
        <v>141</v>
      </c>
      <c r="F36" s="8">
        <v>100</v>
      </c>
      <c r="G36" s="8">
        <v>12</v>
      </c>
      <c r="H36" s="8">
        <v>14.4</v>
      </c>
      <c r="I36" s="8">
        <v>12</v>
      </c>
      <c r="J36" s="8">
        <f t="shared" si="0"/>
        <v>172.8</v>
      </c>
      <c r="K36" s="106"/>
      <c r="L36" s="139"/>
      <c r="M36" s="107"/>
    </row>
    <row r="37" ht="45" customHeight="1" spans="1:13">
      <c r="A37" s="12">
        <v>34</v>
      </c>
      <c r="B37" s="99"/>
      <c r="C37" s="10" t="s">
        <v>286</v>
      </c>
      <c r="D37" s="10"/>
      <c r="E37" s="19" t="s">
        <v>141</v>
      </c>
      <c r="F37" s="8">
        <v>80</v>
      </c>
      <c r="G37" s="8">
        <v>12</v>
      </c>
      <c r="H37" s="8">
        <v>13</v>
      </c>
      <c r="I37" s="8">
        <v>12</v>
      </c>
      <c r="J37" s="8">
        <f t="shared" si="0"/>
        <v>156</v>
      </c>
      <c r="K37" s="106"/>
      <c r="L37" s="139"/>
      <c r="M37" s="107"/>
    </row>
    <row r="38" ht="30.75" customHeight="1" spans="1:13">
      <c r="A38" s="12">
        <v>35</v>
      </c>
      <c r="B38" s="99"/>
      <c r="C38" s="67" t="s">
        <v>162</v>
      </c>
      <c r="D38" s="85"/>
      <c r="E38" s="19" t="s">
        <v>141</v>
      </c>
      <c r="F38" s="8">
        <v>80</v>
      </c>
      <c r="G38" s="8">
        <v>12</v>
      </c>
      <c r="H38" s="8">
        <v>3.6</v>
      </c>
      <c r="I38" s="8">
        <v>12</v>
      </c>
      <c r="J38" s="8">
        <f t="shared" ref="J38:J81" si="1">H38*I38</f>
        <v>43.2</v>
      </c>
      <c r="K38" s="106"/>
      <c r="L38" s="139"/>
      <c r="M38" s="107"/>
    </row>
    <row r="39" ht="30" customHeight="1" spans="1:13">
      <c r="A39" s="12">
        <v>36</v>
      </c>
      <c r="B39" s="13">
        <v>43327</v>
      </c>
      <c r="C39" s="10" t="s">
        <v>288</v>
      </c>
      <c r="D39" s="10"/>
      <c r="E39" s="140" t="s">
        <v>233</v>
      </c>
      <c r="F39" s="8" t="s">
        <v>78</v>
      </c>
      <c r="G39" s="8">
        <v>9</v>
      </c>
      <c r="H39" s="8">
        <v>36</v>
      </c>
      <c r="I39" s="8">
        <v>12</v>
      </c>
      <c r="J39" s="8">
        <f t="shared" si="1"/>
        <v>432</v>
      </c>
      <c r="K39" s="118" t="s">
        <v>289</v>
      </c>
      <c r="L39" s="104"/>
      <c r="M39" s="105"/>
    </row>
    <row r="40" ht="36.95" customHeight="1" spans="1:13">
      <c r="A40" s="12">
        <v>37</v>
      </c>
      <c r="B40" s="99">
        <v>43328</v>
      </c>
      <c r="C40" s="137" t="s">
        <v>290</v>
      </c>
      <c r="D40" s="137"/>
      <c r="E40" s="140" t="s">
        <v>233</v>
      </c>
      <c r="F40" s="8" t="s">
        <v>78</v>
      </c>
      <c r="G40" s="8">
        <v>11</v>
      </c>
      <c r="H40" s="8">
        <v>14</v>
      </c>
      <c r="I40" s="8">
        <v>12</v>
      </c>
      <c r="J40" s="8">
        <f t="shared" si="1"/>
        <v>168</v>
      </c>
      <c r="K40" s="118" t="s">
        <v>291</v>
      </c>
      <c r="L40" s="104"/>
      <c r="M40" s="105"/>
    </row>
    <row r="41" ht="36.75" customHeight="1" spans="1:13">
      <c r="A41" s="12">
        <v>38</v>
      </c>
      <c r="B41" s="99"/>
      <c r="C41" s="21" t="s">
        <v>44</v>
      </c>
      <c r="D41" s="21"/>
      <c r="E41" s="19" t="s">
        <v>141</v>
      </c>
      <c r="F41" s="8">
        <v>200</v>
      </c>
      <c r="G41" s="8">
        <v>11</v>
      </c>
      <c r="H41" s="8">
        <v>38.5</v>
      </c>
      <c r="I41" s="8">
        <v>12</v>
      </c>
      <c r="J41" s="8">
        <f t="shared" si="1"/>
        <v>462</v>
      </c>
      <c r="K41" s="118" t="s">
        <v>292</v>
      </c>
      <c r="L41" s="104"/>
      <c r="M41" s="105"/>
    </row>
    <row r="42" ht="30" customHeight="1" spans="1:13">
      <c r="A42" s="12">
        <v>39</v>
      </c>
      <c r="B42" s="95">
        <v>43329</v>
      </c>
      <c r="C42" s="21" t="s">
        <v>44</v>
      </c>
      <c r="D42" s="21"/>
      <c r="E42" s="19" t="s">
        <v>141</v>
      </c>
      <c r="F42" s="8">
        <v>200</v>
      </c>
      <c r="G42" s="8">
        <v>11</v>
      </c>
      <c r="H42" s="8">
        <v>33</v>
      </c>
      <c r="I42" s="8">
        <v>12</v>
      </c>
      <c r="J42" s="8">
        <f t="shared" si="1"/>
        <v>396</v>
      </c>
      <c r="K42" s="118" t="s">
        <v>293</v>
      </c>
      <c r="L42" s="104"/>
      <c r="M42" s="105"/>
    </row>
    <row r="43" ht="36.75" customHeight="1" spans="1:13">
      <c r="A43" s="12">
        <v>40</v>
      </c>
      <c r="B43" s="99"/>
      <c r="C43" s="10" t="s">
        <v>160</v>
      </c>
      <c r="D43" s="10"/>
      <c r="E43" s="19" t="s">
        <v>141</v>
      </c>
      <c r="F43" s="8">
        <v>126</v>
      </c>
      <c r="G43" s="8">
        <v>11</v>
      </c>
      <c r="H43" s="8">
        <v>33</v>
      </c>
      <c r="I43" s="8">
        <v>12</v>
      </c>
      <c r="J43" s="8">
        <f t="shared" si="1"/>
        <v>396</v>
      </c>
      <c r="K43" s="106"/>
      <c r="L43" s="139"/>
      <c r="M43" s="107"/>
    </row>
    <row r="44" ht="33.95" customHeight="1" spans="1:13">
      <c r="A44" s="12">
        <v>41</v>
      </c>
      <c r="B44" s="96"/>
      <c r="C44" s="10" t="s">
        <v>294</v>
      </c>
      <c r="D44" s="10"/>
      <c r="E44" s="19" t="s">
        <v>141</v>
      </c>
      <c r="F44" s="8">
        <v>100</v>
      </c>
      <c r="G44" s="8">
        <v>11</v>
      </c>
      <c r="H44" s="8">
        <v>18</v>
      </c>
      <c r="I44" s="8">
        <v>12</v>
      </c>
      <c r="J44" s="8">
        <f t="shared" si="1"/>
        <v>216</v>
      </c>
      <c r="K44" s="106"/>
      <c r="L44" s="139"/>
      <c r="M44" s="107"/>
    </row>
    <row r="45" ht="36.95" customHeight="1" spans="1:13">
      <c r="A45" s="12">
        <v>42</v>
      </c>
      <c r="B45" s="95">
        <v>43330</v>
      </c>
      <c r="C45" s="10" t="s">
        <v>160</v>
      </c>
      <c r="D45" s="10"/>
      <c r="E45" s="19" t="s">
        <v>141</v>
      </c>
      <c r="F45" s="8">
        <v>60</v>
      </c>
      <c r="G45" s="8">
        <v>10</v>
      </c>
      <c r="H45" s="8">
        <v>20</v>
      </c>
      <c r="I45" s="8">
        <v>12</v>
      </c>
      <c r="J45" s="8">
        <f t="shared" si="1"/>
        <v>240</v>
      </c>
      <c r="K45" s="118" t="s">
        <v>295</v>
      </c>
      <c r="L45" s="104"/>
      <c r="M45" s="105"/>
    </row>
    <row r="46" ht="23.25" customHeight="1" spans="1:13">
      <c r="A46" s="12">
        <v>43</v>
      </c>
      <c r="B46" s="99"/>
      <c r="C46" s="10" t="s">
        <v>296</v>
      </c>
      <c r="D46" s="10"/>
      <c r="E46" s="19" t="s">
        <v>141</v>
      </c>
      <c r="F46" s="8">
        <v>100</v>
      </c>
      <c r="G46" s="8">
        <v>10</v>
      </c>
      <c r="H46" s="8">
        <v>20</v>
      </c>
      <c r="I46" s="8">
        <v>12</v>
      </c>
      <c r="J46" s="8">
        <f t="shared" si="1"/>
        <v>240</v>
      </c>
      <c r="K46" s="106"/>
      <c r="L46" s="139"/>
      <c r="M46" s="107"/>
    </row>
    <row r="47" ht="45" customHeight="1" spans="1:13">
      <c r="A47" s="12">
        <v>44</v>
      </c>
      <c r="B47" s="95">
        <v>43332</v>
      </c>
      <c r="C47" s="10" t="s">
        <v>160</v>
      </c>
      <c r="D47" s="10"/>
      <c r="E47" s="19" t="s">
        <v>141</v>
      </c>
      <c r="F47" s="8">
        <v>60</v>
      </c>
      <c r="G47" s="8">
        <v>12</v>
      </c>
      <c r="H47" s="8">
        <v>18</v>
      </c>
      <c r="I47" s="8">
        <v>12</v>
      </c>
      <c r="J47" s="8">
        <f t="shared" si="1"/>
        <v>216</v>
      </c>
      <c r="K47" s="118" t="s">
        <v>297</v>
      </c>
      <c r="L47" s="104"/>
      <c r="M47" s="105"/>
    </row>
    <row r="48" ht="30.95" customHeight="1" spans="1:13">
      <c r="A48" s="12">
        <v>45</v>
      </c>
      <c r="B48" s="99"/>
      <c r="C48" s="21" t="s">
        <v>44</v>
      </c>
      <c r="D48" s="21"/>
      <c r="E48" s="19" t="s">
        <v>141</v>
      </c>
      <c r="F48" s="8">
        <v>200</v>
      </c>
      <c r="G48" s="8">
        <v>12</v>
      </c>
      <c r="H48" s="8">
        <v>30</v>
      </c>
      <c r="I48" s="8">
        <v>12</v>
      </c>
      <c r="J48" s="8">
        <f t="shared" si="1"/>
        <v>360</v>
      </c>
      <c r="K48" s="106"/>
      <c r="L48" s="139"/>
      <c r="M48" s="107"/>
    </row>
    <row r="49" ht="33" customHeight="1" spans="1:13">
      <c r="A49" s="12">
        <v>46</v>
      </c>
      <c r="B49" s="99"/>
      <c r="C49" s="10" t="s">
        <v>287</v>
      </c>
      <c r="D49" s="10"/>
      <c r="E49" s="19" t="s">
        <v>141</v>
      </c>
      <c r="F49" s="8">
        <v>60</v>
      </c>
      <c r="G49" s="8">
        <v>12</v>
      </c>
      <c r="H49" s="8">
        <v>12</v>
      </c>
      <c r="I49" s="8">
        <v>12</v>
      </c>
      <c r="J49" s="8">
        <f t="shared" si="1"/>
        <v>144</v>
      </c>
      <c r="K49" s="106"/>
      <c r="L49" s="139"/>
      <c r="M49" s="107"/>
    </row>
    <row r="50" ht="33.75" customHeight="1" spans="1:13">
      <c r="A50" s="12">
        <v>47</v>
      </c>
      <c r="B50" s="99"/>
      <c r="C50" s="21" t="s">
        <v>58</v>
      </c>
      <c r="D50" s="21"/>
      <c r="E50" s="19" t="s">
        <v>141</v>
      </c>
      <c r="F50" s="8">
        <v>80</v>
      </c>
      <c r="G50" s="8">
        <v>12</v>
      </c>
      <c r="H50" s="8">
        <v>12</v>
      </c>
      <c r="I50" s="8">
        <v>12</v>
      </c>
      <c r="J50" s="8">
        <f t="shared" si="1"/>
        <v>144</v>
      </c>
      <c r="K50" s="106"/>
      <c r="L50" s="139"/>
      <c r="M50" s="107"/>
    </row>
    <row r="51" ht="30.75" customHeight="1" spans="1:13">
      <c r="A51" s="163">
        <v>48</v>
      </c>
      <c r="B51" s="95">
        <v>43333</v>
      </c>
      <c r="C51" s="14" t="s">
        <v>298</v>
      </c>
      <c r="D51" s="15"/>
      <c r="E51" s="103" t="s">
        <v>233</v>
      </c>
      <c r="F51" s="16" t="s">
        <v>78</v>
      </c>
      <c r="G51" s="16">
        <v>12</v>
      </c>
      <c r="H51" s="16">
        <v>12</v>
      </c>
      <c r="I51" s="16">
        <v>12</v>
      </c>
      <c r="J51" s="8">
        <f t="shared" si="1"/>
        <v>144</v>
      </c>
      <c r="K51" s="118" t="s">
        <v>297</v>
      </c>
      <c r="L51" s="104"/>
      <c r="M51" s="105"/>
    </row>
    <row r="52" ht="38.1" customHeight="1" spans="1:13">
      <c r="A52" s="163">
        <v>49</v>
      </c>
      <c r="B52" s="99"/>
      <c r="C52" s="14" t="s">
        <v>299</v>
      </c>
      <c r="D52" s="15"/>
      <c r="E52" s="16" t="s">
        <v>233</v>
      </c>
      <c r="F52" s="16" t="s">
        <v>78</v>
      </c>
      <c r="G52" s="16">
        <v>12</v>
      </c>
      <c r="H52" s="16">
        <v>18</v>
      </c>
      <c r="I52" s="16">
        <v>12</v>
      </c>
      <c r="J52" s="8">
        <f t="shared" si="1"/>
        <v>216</v>
      </c>
      <c r="K52" s="106"/>
      <c r="L52" s="139"/>
      <c r="M52" s="107"/>
    </row>
    <row r="53" ht="48" customHeight="1" spans="1:13">
      <c r="A53" s="163">
        <v>50</v>
      </c>
      <c r="B53" s="99"/>
      <c r="C53" s="21" t="s">
        <v>44</v>
      </c>
      <c r="D53" s="21"/>
      <c r="E53" s="19" t="s">
        <v>141</v>
      </c>
      <c r="F53" s="16">
        <v>168</v>
      </c>
      <c r="G53" s="16">
        <v>12</v>
      </c>
      <c r="H53" s="16">
        <v>24</v>
      </c>
      <c r="I53" s="16">
        <v>12</v>
      </c>
      <c r="J53" s="8">
        <f t="shared" si="1"/>
        <v>288</v>
      </c>
      <c r="K53" s="118" t="s">
        <v>297</v>
      </c>
      <c r="L53" s="104"/>
      <c r="M53" s="105"/>
    </row>
    <row r="54" ht="27" customHeight="1" spans="1:13">
      <c r="A54" s="163">
        <v>51</v>
      </c>
      <c r="B54" s="96"/>
      <c r="C54" s="10" t="s">
        <v>160</v>
      </c>
      <c r="D54" s="10"/>
      <c r="E54" s="19" t="s">
        <v>141</v>
      </c>
      <c r="F54" s="16">
        <v>30</v>
      </c>
      <c r="G54" s="16">
        <v>10</v>
      </c>
      <c r="H54" s="16">
        <v>10</v>
      </c>
      <c r="I54" s="16">
        <v>12</v>
      </c>
      <c r="J54" s="8">
        <f t="shared" si="1"/>
        <v>120</v>
      </c>
      <c r="K54" s="106"/>
      <c r="L54" s="139"/>
      <c r="M54" s="107"/>
    </row>
    <row r="55" ht="23.25" customHeight="1" spans="1:13">
      <c r="A55" s="163">
        <v>52</v>
      </c>
      <c r="B55" s="164">
        <v>43334</v>
      </c>
      <c r="C55" s="67" t="s">
        <v>300</v>
      </c>
      <c r="D55" s="85"/>
      <c r="E55" s="19" t="s">
        <v>141</v>
      </c>
      <c r="F55" s="16">
        <v>100</v>
      </c>
      <c r="G55" s="16">
        <v>12</v>
      </c>
      <c r="H55" s="16">
        <v>36</v>
      </c>
      <c r="I55" s="16">
        <v>12</v>
      </c>
      <c r="J55" s="8">
        <f t="shared" si="1"/>
        <v>432</v>
      </c>
      <c r="K55" s="118" t="s">
        <v>297</v>
      </c>
      <c r="L55" s="104"/>
      <c r="M55" s="105"/>
    </row>
    <row r="56" ht="23.25" customHeight="1" spans="1:13">
      <c r="A56" s="163">
        <v>53</v>
      </c>
      <c r="B56" s="165"/>
      <c r="C56" s="21" t="s">
        <v>58</v>
      </c>
      <c r="D56" s="21"/>
      <c r="E56" s="19" t="s">
        <v>141</v>
      </c>
      <c r="F56" s="16">
        <v>80</v>
      </c>
      <c r="G56" s="16">
        <v>12</v>
      </c>
      <c r="H56" s="16">
        <v>12</v>
      </c>
      <c r="I56" s="16">
        <v>12</v>
      </c>
      <c r="J56" s="8">
        <f t="shared" si="1"/>
        <v>144</v>
      </c>
      <c r="K56" s="106"/>
      <c r="L56" s="139"/>
      <c r="M56" s="107"/>
    </row>
    <row r="57" ht="35.25" customHeight="1" spans="1:13">
      <c r="A57" s="163">
        <v>54</v>
      </c>
      <c r="B57" s="165"/>
      <c r="C57" s="10" t="s">
        <v>301</v>
      </c>
      <c r="D57" s="10"/>
      <c r="E57" s="19" t="s">
        <v>141</v>
      </c>
      <c r="F57" s="16">
        <v>20</v>
      </c>
      <c r="G57" s="16">
        <v>12</v>
      </c>
      <c r="H57" s="16">
        <v>6</v>
      </c>
      <c r="I57" s="16">
        <v>12</v>
      </c>
      <c r="J57" s="8">
        <f t="shared" si="1"/>
        <v>72</v>
      </c>
      <c r="K57" s="106"/>
      <c r="L57" s="139"/>
      <c r="M57" s="107"/>
    </row>
    <row r="58" ht="32.1" customHeight="1" spans="1:13">
      <c r="A58" s="163">
        <v>55</v>
      </c>
      <c r="B58" s="164">
        <v>43335</v>
      </c>
      <c r="C58" s="10" t="s">
        <v>278</v>
      </c>
      <c r="D58" s="10"/>
      <c r="E58" s="19" t="s">
        <v>141</v>
      </c>
      <c r="F58" s="16">
        <v>200</v>
      </c>
      <c r="G58" s="16">
        <v>11</v>
      </c>
      <c r="H58" s="16">
        <v>33</v>
      </c>
      <c r="I58" s="16">
        <v>12</v>
      </c>
      <c r="J58" s="8">
        <f t="shared" si="1"/>
        <v>396</v>
      </c>
      <c r="K58" s="118" t="s">
        <v>302</v>
      </c>
      <c r="L58" s="104"/>
      <c r="M58" s="105"/>
    </row>
    <row r="59" ht="32.1" customHeight="1" spans="1:13">
      <c r="A59" s="163">
        <v>56</v>
      </c>
      <c r="B59" s="165"/>
      <c r="C59" s="10" t="s">
        <v>160</v>
      </c>
      <c r="D59" s="10"/>
      <c r="E59" s="19" t="s">
        <v>141</v>
      </c>
      <c r="F59" s="16">
        <v>76</v>
      </c>
      <c r="G59" s="16">
        <v>11</v>
      </c>
      <c r="H59" s="16">
        <v>22</v>
      </c>
      <c r="I59" s="16">
        <v>12</v>
      </c>
      <c r="J59" s="8">
        <f t="shared" si="1"/>
        <v>264</v>
      </c>
      <c r="K59" s="106"/>
      <c r="L59" s="139"/>
      <c r="M59" s="107"/>
    </row>
    <row r="60" ht="32.1" customHeight="1" spans="1:13">
      <c r="A60" s="163">
        <v>57</v>
      </c>
      <c r="B60" s="165"/>
      <c r="C60" s="67" t="s">
        <v>303</v>
      </c>
      <c r="D60" s="15"/>
      <c r="E60" s="19" t="s">
        <v>141</v>
      </c>
      <c r="F60" s="16">
        <v>40</v>
      </c>
      <c r="G60" s="16">
        <v>11</v>
      </c>
      <c r="H60" s="16">
        <v>16.5</v>
      </c>
      <c r="I60" s="16">
        <v>12</v>
      </c>
      <c r="J60" s="8">
        <f t="shared" si="1"/>
        <v>198</v>
      </c>
      <c r="K60" s="106"/>
      <c r="L60" s="139"/>
      <c r="M60" s="107"/>
    </row>
    <row r="61" ht="32.1" customHeight="1" spans="1:13">
      <c r="A61" s="163">
        <v>58</v>
      </c>
      <c r="B61" s="164">
        <v>43336</v>
      </c>
      <c r="C61" s="21" t="s">
        <v>44</v>
      </c>
      <c r="D61" s="21"/>
      <c r="E61" s="19" t="s">
        <v>141</v>
      </c>
      <c r="F61" s="16">
        <v>150</v>
      </c>
      <c r="G61" s="16">
        <v>11</v>
      </c>
      <c r="H61" s="16">
        <v>27.5</v>
      </c>
      <c r="I61" s="16">
        <v>12</v>
      </c>
      <c r="J61" s="8">
        <f t="shared" si="1"/>
        <v>330</v>
      </c>
      <c r="K61" s="118" t="s">
        <v>304</v>
      </c>
      <c r="L61" s="104"/>
      <c r="M61" s="105"/>
    </row>
    <row r="62" ht="48" customHeight="1" spans="1:13">
      <c r="A62" s="163">
        <v>59</v>
      </c>
      <c r="B62" s="165"/>
      <c r="C62" s="10" t="s">
        <v>160</v>
      </c>
      <c r="D62" s="10"/>
      <c r="E62" s="19" t="s">
        <v>141</v>
      </c>
      <c r="F62" s="16">
        <v>60</v>
      </c>
      <c r="G62" s="16">
        <v>10</v>
      </c>
      <c r="H62" s="16">
        <v>20</v>
      </c>
      <c r="I62" s="16">
        <v>12</v>
      </c>
      <c r="J62" s="8">
        <f t="shared" si="1"/>
        <v>240</v>
      </c>
      <c r="K62" s="106"/>
      <c r="L62" s="25"/>
      <c r="M62" s="107"/>
    </row>
    <row r="63" ht="48" customHeight="1" spans="1:13">
      <c r="A63" s="163">
        <v>60</v>
      </c>
      <c r="B63" s="165"/>
      <c r="C63" s="14" t="s">
        <v>305</v>
      </c>
      <c r="D63" s="15"/>
      <c r="E63" s="19" t="s">
        <v>141</v>
      </c>
      <c r="F63" s="16">
        <v>40</v>
      </c>
      <c r="G63" s="16">
        <v>11</v>
      </c>
      <c r="H63" s="16">
        <v>10</v>
      </c>
      <c r="I63" s="16">
        <v>12</v>
      </c>
      <c r="J63" s="8">
        <f t="shared" si="1"/>
        <v>120</v>
      </c>
      <c r="K63" s="106"/>
      <c r="L63" s="25"/>
      <c r="M63" s="107"/>
    </row>
    <row r="64" ht="38.1" customHeight="1" spans="1:13">
      <c r="A64" s="163">
        <v>61</v>
      </c>
      <c r="B64" s="166"/>
      <c r="C64" s="67" t="s">
        <v>277</v>
      </c>
      <c r="D64" s="15"/>
      <c r="E64" s="19" t="s">
        <v>141</v>
      </c>
      <c r="F64" s="16">
        <v>80</v>
      </c>
      <c r="G64" s="16">
        <v>11</v>
      </c>
      <c r="H64" s="16">
        <v>36</v>
      </c>
      <c r="I64" s="16">
        <v>12</v>
      </c>
      <c r="J64" s="8">
        <f t="shared" si="1"/>
        <v>432</v>
      </c>
      <c r="K64" s="108"/>
      <c r="L64" s="109"/>
      <c r="M64" s="110"/>
    </row>
    <row r="65" ht="38.1" customHeight="1" spans="1:13">
      <c r="A65" s="163">
        <v>62</v>
      </c>
      <c r="B65" s="164">
        <v>43337</v>
      </c>
      <c r="C65" s="10" t="s">
        <v>306</v>
      </c>
      <c r="D65" s="10"/>
      <c r="E65" s="19" t="s">
        <v>141</v>
      </c>
      <c r="F65" s="16">
        <v>20</v>
      </c>
      <c r="G65" s="16">
        <v>12</v>
      </c>
      <c r="H65" s="16">
        <v>4</v>
      </c>
      <c r="I65" s="16">
        <v>12</v>
      </c>
      <c r="J65" s="8">
        <f t="shared" si="1"/>
        <v>48</v>
      </c>
      <c r="K65" s="118" t="s">
        <v>307</v>
      </c>
      <c r="L65" s="111"/>
      <c r="M65" s="87"/>
    </row>
    <row r="66" ht="38.1" customHeight="1" spans="1:13">
      <c r="A66" s="163">
        <v>63</v>
      </c>
      <c r="B66" s="165"/>
      <c r="C66" s="10" t="s">
        <v>280</v>
      </c>
      <c r="D66" s="10"/>
      <c r="E66" s="19" t="s">
        <v>141</v>
      </c>
      <c r="F66" s="16">
        <v>20</v>
      </c>
      <c r="G66" s="16">
        <v>12</v>
      </c>
      <c r="H66" s="16">
        <v>8</v>
      </c>
      <c r="I66" s="16">
        <v>12</v>
      </c>
      <c r="J66" s="8">
        <f t="shared" si="1"/>
        <v>96</v>
      </c>
      <c r="K66" s="115"/>
      <c r="L66" s="116"/>
      <c r="M66" s="177"/>
    </row>
    <row r="67" ht="38.1" customHeight="1" spans="1:13">
      <c r="A67" s="163">
        <v>64</v>
      </c>
      <c r="B67" s="166"/>
      <c r="C67" s="67" t="s">
        <v>308</v>
      </c>
      <c r="D67" s="15"/>
      <c r="E67" s="8" t="s">
        <v>309</v>
      </c>
      <c r="F67" s="16"/>
      <c r="G67" s="16">
        <v>12</v>
      </c>
      <c r="H67" s="16">
        <v>70</v>
      </c>
      <c r="I67" s="16">
        <v>12</v>
      </c>
      <c r="J67" s="8">
        <f t="shared" si="1"/>
        <v>840</v>
      </c>
      <c r="K67" s="91"/>
      <c r="L67" s="113"/>
      <c r="M67" s="92"/>
    </row>
    <row r="68" ht="38.1" customHeight="1" spans="1:13">
      <c r="A68" s="163">
        <v>65</v>
      </c>
      <c r="B68" s="164">
        <v>43338</v>
      </c>
      <c r="C68" s="21" t="s">
        <v>44</v>
      </c>
      <c r="D68" s="21"/>
      <c r="E68" s="19" t="s">
        <v>141</v>
      </c>
      <c r="F68" s="16">
        <v>200</v>
      </c>
      <c r="G68" s="16">
        <v>12</v>
      </c>
      <c r="H68" s="16">
        <v>30</v>
      </c>
      <c r="I68" s="16">
        <v>12</v>
      </c>
      <c r="J68" s="8">
        <f t="shared" si="1"/>
        <v>360</v>
      </c>
      <c r="K68" s="118" t="s">
        <v>307</v>
      </c>
      <c r="L68" s="111"/>
      <c r="M68" s="87"/>
    </row>
    <row r="69" ht="38.1" customHeight="1" spans="1:13">
      <c r="A69" s="163">
        <v>66</v>
      </c>
      <c r="B69" s="165"/>
      <c r="C69" s="67" t="s">
        <v>310</v>
      </c>
      <c r="D69" s="85"/>
      <c r="E69" s="8" t="s">
        <v>309</v>
      </c>
      <c r="F69" s="16"/>
      <c r="G69" s="16">
        <v>12</v>
      </c>
      <c r="H69" s="16">
        <v>36</v>
      </c>
      <c r="I69" s="16">
        <v>12</v>
      </c>
      <c r="J69" s="8">
        <f t="shared" si="1"/>
        <v>432</v>
      </c>
      <c r="K69" s="115"/>
      <c r="L69" s="116"/>
      <c r="M69" s="177"/>
    </row>
    <row r="70" ht="38.1" customHeight="1" spans="1:13">
      <c r="A70" s="163">
        <v>67</v>
      </c>
      <c r="B70" s="166"/>
      <c r="C70" s="67" t="s">
        <v>311</v>
      </c>
      <c r="D70" s="15"/>
      <c r="E70" s="8" t="s">
        <v>309</v>
      </c>
      <c r="F70" s="16"/>
      <c r="G70" s="16">
        <v>12</v>
      </c>
      <c r="H70" s="16">
        <v>17</v>
      </c>
      <c r="I70" s="16">
        <v>12</v>
      </c>
      <c r="J70" s="8">
        <f t="shared" si="1"/>
        <v>204</v>
      </c>
      <c r="K70" s="91"/>
      <c r="L70" s="113"/>
      <c r="M70" s="92"/>
    </row>
    <row r="71" ht="38.1" customHeight="1" spans="1:13">
      <c r="A71" s="163">
        <v>68</v>
      </c>
      <c r="B71" s="164">
        <v>43339</v>
      </c>
      <c r="C71" s="21" t="s">
        <v>44</v>
      </c>
      <c r="D71" s="21"/>
      <c r="E71" s="19" t="s">
        <v>141</v>
      </c>
      <c r="F71" s="16">
        <v>200</v>
      </c>
      <c r="G71" s="16">
        <v>12</v>
      </c>
      <c r="H71" s="16">
        <v>30</v>
      </c>
      <c r="I71" s="16">
        <v>12</v>
      </c>
      <c r="J71" s="8">
        <f t="shared" si="1"/>
        <v>360</v>
      </c>
      <c r="K71" s="118" t="s">
        <v>307</v>
      </c>
      <c r="L71" s="111"/>
      <c r="M71" s="87"/>
    </row>
    <row r="72" ht="38.1" customHeight="1" spans="1:13">
      <c r="A72" s="163">
        <v>69</v>
      </c>
      <c r="B72" s="165"/>
      <c r="C72" s="10" t="s">
        <v>160</v>
      </c>
      <c r="D72" s="10"/>
      <c r="E72" s="19" t="s">
        <v>141</v>
      </c>
      <c r="F72" s="16">
        <v>74</v>
      </c>
      <c r="G72" s="16">
        <v>12</v>
      </c>
      <c r="H72" s="16">
        <v>23</v>
      </c>
      <c r="I72" s="16">
        <v>12</v>
      </c>
      <c r="J72" s="8">
        <f t="shared" si="1"/>
        <v>276</v>
      </c>
      <c r="K72" s="115"/>
      <c r="L72" s="116"/>
      <c r="M72" s="177"/>
    </row>
    <row r="73" ht="38.1" customHeight="1" spans="1:13">
      <c r="A73" s="163">
        <v>70</v>
      </c>
      <c r="B73" s="166"/>
      <c r="C73" s="67" t="s">
        <v>312</v>
      </c>
      <c r="D73" s="15"/>
      <c r="E73" s="8" t="s">
        <v>309</v>
      </c>
      <c r="F73" s="16"/>
      <c r="G73" s="16">
        <v>10</v>
      </c>
      <c r="H73" s="16">
        <v>32</v>
      </c>
      <c r="I73" s="16">
        <v>12</v>
      </c>
      <c r="J73" s="8">
        <f t="shared" si="1"/>
        <v>384</v>
      </c>
      <c r="K73" s="91"/>
      <c r="L73" s="113"/>
      <c r="M73" s="92"/>
    </row>
    <row r="74" ht="38.1" customHeight="1" spans="1:13">
      <c r="A74" s="163">
        <v>71</v>
      </c>
      <c r="B74" s="164">
        <v>43340</v>
      </c>
      <c r="C74" s="21" t="s">
        <v>44</v>
      </c>
      <c r="D74" s="21"/>
      <c r="E74" s="19" t="s">
        <v>141</v>
      </c>
      <c r="F74" s="16">
        <v>400</v>
      </c>
      <c r="G74" s="16">
        <v>12</v>
      </c>
      <c r="H74" s="16">
        <v>60</v>
      </c>
      <c r="I74" s="16">
        <v>12</v>
      </c>
      <c r="J74" s="8">
        <f t="shared" si="1"/>
        <v>720</v>
      </c>
      <c r="K74" s="86" t="s">
        <v>307</v>
      </c>
      <c r="L74" s="111"/>
      <c r="M74" s="87"/>
    </row>
    <row r="75" ht="38.1" customHeight="1" spans="1:13">
      <c r="A75" s="163">
        <v>72</v>
      </c>
      <c r="B75" s="166"/>
      <c r="C75" s="67" t="s">
        <v>313</v>
      </c>
      <c r="D75" s="15"/>
      <c r="E75" s="54" t="s">
        <v>259</v>
      </c>
      <c r="F75" s="16">
        <v>100</v>
      </c>
      <c r="G75" s="16">
        <v>12</v>
      </c>
      <c r="H75" s="16">
        <v>35.5</v>
      </c>
      <c r="I75" s="16">
        <v>12</v>
      </c>
      <c r="J75" s="8">
        <f t="shared" si="1"/>
        <v>426</v>
      </c>
      <c r="K75" s="91"/>
      <c r="L75" s="113"/>
      <c r="M75" s="92"/>
    </row>
    <row r="76" ht="38.1" customHeight="1" spans="1:13">
      <c r="A76" s="163">
        <v>73</v>
      </c>
      <c r="B76" s="164">
        <v>43341</v>
      </c>
      <c r="C76" s="21" t="s">
        <v>44</v>
      </c>
      <c r="D76" s="21"/>
      <c r="E76" s="19" t="s">
        <v>141</v>
      </c>
      <c r="F76" s="16">
        <v>200</v>
      </c>
      <c r="G76" s="16">
        <v>11</v>
      </c>
      <c r="H76" s="16">
        <v>33</v>
      </c>
      <c r="I76" s="16">
        <v>12</v>
      </c>
      <c r="J76" s="8">
        <f t="shared" si="1"/>
        <v>396</v>
      </c>
      <c r="K76" s="86" t="s">
        <v>307</v>
      </c>
      <c r="L76" s="111"/>
      <c r="M76" s="87"/>
    </row>
    <row r="77" ht="38.1" customHeight="1" spans="1:13">
      <c r="A77" s="163">
        <v>74</v>
      </c>
      <c r="B77" s="166"/>
      <c r="C77" s="67" t="s">
        <v>313</v>
      </c>
      <c r="D77" s="15"/>
      <c r="E77" s="54" t="s">
        <v>259</v>
      </c>
      <c r="F77" s="16"/>
      <c r="G77" s="16">
        <v>11</v>
      </c>
      <c r="H77" s="16">
        <v>71</v>
      </c>
      <c r="I77" s="16">
        <v>12</v>
      </c>
      <c r="J77" s="8">
        <f t="shared" si="1"/>
        <v>852</v>
      </c>
      <c r="K77" s="91"/>
      <c r="L77" s="113"/>
      <c r="M77" s="92"/>
    </row>
    <row r="78" ht="38.1" customHeight="1" spans="1:13">
      <c r="A78" s="163">
        <v>75</v>
      </c>
      <c r="B78" s="95" t="s">
        <v>314</v>
      </c>
      <c r="C78" s="10" t="s">
        <v>315</v>
      </c>
      <c r="D78" s="10"/>
      <c r="E78" s="19" t="s">
        <v>141</v>
      </c>
      <c r="F78" s="16">
        <v>40</v>
      </c>
      <c r="G78" s="16">
        <v>10</v>
      </c>
      <c r="H78" s="16">
        <v>20</v>
      </c>
      <c r="I78" s="16">
        <v>12</v>
      </c>
      <c r="J78" s="8">
        <f t="shared" si="1"/>
        <v>240</v>
      </c>
      <c r="K78" s="118" t="s">
        <v>316</v>
      </c>
      <c r="L78" s="111"/>
      <c r="M78" s="87"/>
    </row>
    <row r="79" ht="38.1" customHeight="1" spans="1:13">
      <c r="A79" s="163">
        <v>76</v>
      </c>
      <c r="B79" s="96"/>
      <c r="C79" s="67" t="s">
        <v>313</v>
      </c>
      <c r="D79" s="15"/>
      <c r="E79" s="54" t="s">
        <v>259</v>
      </c>
      <c r="F79" s="16"/>
      <c r="G79" s="16">
        <v>10</v>
      </c>
      <c r="H79" s="16">
        <v>88</v>
      </c>
      <c r="I79" s="16">
        <v>12</v>
      </c>
      <c r="J79" s="8">
        <f t="shared" si="1"/>
        <v>1056</v>
      </c>
      <c r="K79" s="91"/>
      <c r="L79" s="113"/>
      <c r="M79" s="92"/>
    </row>
    <row r="80" ht="38.1" customHeight="1" spans="1:13">
      <c r="A80" s="163">
        <v>77</v>
      </c>
      <c r="B80" s="95">
        <v>43343</v>
      </c>
      <c r="C80" s="10" t="s">
        <v>315</v>
      </c>
      <c r="D80" s="10"/>
      <c r="E80" s="19" t="s">
        <v>141</v>
      </c>
      <c r="F80" s="16">
        <v>100</v>
      </c>
      <c r="G80" s="16">
        <v>11</v>
      </c>
      <c r="H80" s="16">
        <v>33</v>
      </c>
      <c r="I80" s="16">
        <v>12</v>
      </c>
      <c r="J80" s="8">
        <f t="shared" si="1"/>
        <v>396</v>
      </c>
      <c r="K80" s="118" t="s">
        <v>317</v>
      </c>
      <c r="L80" s="111"/>
      <c r="M80" s="87"/>
    </row>
    <row r="81" ht="38.1" customHeight="1" spans="1:13">
      <c r="A81" s="163">
        <v>78</v>
      </c>
      <c r="B81" s="96"/>
      <c r="C81" s="14" t="s">
        <v>264</v>
      </c>
      <c r="D81" s="15"/>
      <c r="E81" s="54" t="s">
        <v>259</v>
      </c>
      <c r="F81" s="16"/>
      <c r="G81" s="16">
        <v>11</v>
      </c>
      <c r="H81" s="16">
        <v>55</v>
      </c>
      <c r="I81" s="16">
        <v>12</v>
      </c>
      <c r="J81" s="8">
        <f t="shared" si="1"/>
        <v>660</v>
      </c>
      <c r="K81" s="91"/>
      <c r="L81" s="113"/>
      <c r="M81" s="92"/>
    </row>
    <row r="82" ht="23.25" customHeight="1" spans="1:13">
      <c r="A82" s="163">
        <v>79</v>
      </c>
      <c r="B82" s="176" t="s">
        <v>74</v>
      </c>
      <c r="C82" s="16"/>
      <c r="D82" s="16"/>
      <c r="E82" s="54"/>
      <c r="F82" s="16">
        <f>SUM(F5:F66)</f>
        <v>5236</v>
      </c>
      <c r="G82" s="16"/>
      <c r="H82" s="16">
        <f>SUM(H5:H81)</f>
        <v>2347.5</v>
      </c>
      <c r="I82" s="16"/>
      <c r="J82" s="16">
        <f>SUM(J5:J81)</f>
        <v>28170</v>
      </c>
      <c r="K82" s="16"/>
      <c r="L82" s="16"/>
      <c r="M82" s="16"/>
    </row>
    <row r="83" ht="33" customHeight="1" spans="1:13">
      <c r="A83" s="163">
        <v>80</v>
      </c>
      <c r="B83" s="20" t="s">
        <v>132</v>
      </c>
      <c r="C83" s="72"/>
      <c r="D83" s="73"/>
      <c r="E83" s="22" t="s">
        <v>133</v>
      </c>
      <c r="F83" s="23"/>
      <c r="G83" s="24"/>
      <c r="H83" s="22" t="s">
        <v>134</v>
      </c>
      <c r="I83" s="23"/>
      <c r="J83" s="23"/>
      <c r="K83" s="23"/>
      <c r="L83" s="23"/>
      <c r="M83" s="34"/>
    </row>
  </sheetData>
  <mergeCells count="14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C13:D13"/>
    <mergeCell ref="C14:D14"/>
    <mergeCell ref="C15:D15"/>
    <mergeCell ref="K15:M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K39:M39"/>
    <mergeCell ref="C40:D40"/>
    <mergeCell ref="K40:M40"/>
    <mergeCell ref="C41:D41"/>
    <mergeCell ref="K41:M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K82:M82"/>
    <mergeCell ref="C83:D83"/>
    <mergeCell ref="E83:G83"/>
    <mergeCell ref="H83:M83"/>
    <mergeCell ref="B6:B7"/>
    <mergeCell ref="B8:B9"/>
    <mergeCell ref="B12:B14"/>
    <mergeCell ref="B16:B18"/>
    <mergeCell ref="B19:B20"/>
    <mergeCell ref="B21:B22"/>
    <mergeCell ref="B23:B25"/>
    <mergeCell ref="B26:B28"/>
    <mergeCell ref="B29:B33"/>
    <mergeCell ref="B34:B38"/>
    <mergeCell ref="B40:B41"/>
    <mergeCell ref="B42:B44"/>
    <mergeCell ref="B45:B46"/>
    <mergeCell ref="B47:B50"/>
    <mergeCell ref="B51:B54"/>
    <mergeCell ref="B55:B57"/>
    <mergeCell ref="B58:B60"/>
    <mergeCell ref="B61:B64"/>
    <mergeCell ref="B65:B67"/>
    <mergeCell ref="B68:B70"/>
    <mergeCell ref="B71:B73"/>
    <mergeCell ref="B74:B75"/>
    <mergeCell ref="B76:B77"/>
    <mergeCell ref="B78:B79"/>
    <mergeCell ref="B80:B81"/>
    <mergeCell ref="K78:M79"/>
    <mergeCell ref="K80:M81"/>
    <mergeCell ref="K71:M73"/>
    <mergeCell ref="K74:M75"/>
    <mergeCell ref="K68:M70"/>
    <mergeCell ref="K76:M77"/>
    <mergeCell ref="K51:M52"/>
    <mergeCell ref="K53:M54"/>
    <mergeCell ref="K55:M57"/>
    <mergeCell ref="K58:M60"/>
    <mergeCell ref="K61:M64"/>
    <mergeCell ref="K65:M67"/>
    <mergeCell ref="A1:M2"/>
    <mergeCell ref="K12:M14"/>
    <mergeCell ref="K16:M18"/>
    <mergeCell ref="K19:M20"/>
    <mergeCell ref="K21:M22"/>
    <mergeCell ref="K23:M25"/>
    <mergeCell ref="K26:M28"/>
    <mergeCell ref="K29:M33"/>
    <mergeCell ref="K34:M38"/>
    <mergeCell ref="K42:M44"/>
    <mergeCell ref="K45:M46"/>
    <mergeCell ref="K47:M50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scale="77" orientation="landscape"/>
  <headerFooter/>
  <rowBreaks count="5" manualBreakCount="5">
    <brk id="14" max="16383" man="1"/>
    <brk id="28" max="16383" man="1"/>
    <brk id="43" max="12" man="1"/>
    <brk id="60" max="12" man="1"/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B22" workbookViewId="0">
      <selection activeCell="K23" sqref="K23:M24"/>
    </sheetView>
  </sheetViews>
  <sheetFormatPr defaultColWidth="9" defaultRowHeight="13.5"/>
  <cols>
    <col min="1" max="1" width="6.375" customWidth="1"/>
    <col min="2" max="2" width="10" customWidth="1"/>
    <col min="3" max="3" width="13.25" customWidth="1"/>
    <col min="4" max="4" width="8.625" customWidth="1"/>
    <col min="5" max="5" width="21.75" customWidth="1"/>
    <col min="6" max="6" width="10.75" customWidth="1"/>
    <col min="7" max="7" width="6.5" customWidth="1"/>
    <col min="8" max="8" width="8.75" customWidth="1"/>
    <col min="9" max="9" width="6" customWidth="1"/>
    <col min="10" max="10" width="14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318</v>
      </c>
      <c r="G3" s="6"/>
      <c r="H3" s="6"/>
      <c r="I3" s="6"/>
      <c r="J3" s="6"/>
      <c r="K3" s="29"/>
      <c r="L3" s="29"/>
      <c r="M3" s="74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84"/>
    </row>
    <row r="5" ht="42.75" customHeight="1" spans="1:13">
      <c r="A5" s="12">
        <v>1</v>
      </c>
      <c r="B5" s="95">
        <v>43344</v>
      </c>
      <c r="C5" s="67" t="s">
        <v>319</v>
      </c>
      <c r="D5" s="15"/>
      <c r="E5" s="16" t="s">
        <v>233</v>
      </c>
      <c r="F5" s="8" t="s">
        <v>78</v>
      </c>
      <c r="G5" s="8">
        <v>11</v>
      </c>
      <c r="H5" s="8">
        <v>114</v>
      </c>
      <c r="I5" s="8">
        <v>10</v>
      </c>
      <c r="J5" s="8">
        <f>H5*I5</f>
        <v>1140</v>
      </c>
      <c r="K5" s="137" t="s">
        <v>320</v>
      </c>
      <c r="L5" s="137"/>
      <c r="M5" s="138"/>
    </row>
    <row r="6" ht="32.25" customHeight="1" spans="1:13">
      <c r="A6" s="12">
        <v>2</v>
      </c>
      <c r="B6" s="13">
        <v>43346</v>
      </c>
      <c r="C6" s="67" t="s">
        <v>44</v>
      </c>
      <c r="D6" s="15"/>
      <c r="E6" s="19" t="s">
        <v>321</v>
      </c>
      <c r="F6" s="8">
        <v>100</v>
      </c>
      <c r="G6" s="8">
        <v>12</v>
      </c>
      <c r="H6" s="8">
        <v>30</v>
      </c>
      <c r="I6" s="8">
        <v>12</v>
      </c>
      <c r="J6" s="8">
        <f t="shared" ref="J6:J44" si="0">H6*I6</f>
        <v>360</v>
      </c>
      <c r="K6" s="137" t="s">
        <v>322</v>
      </c>
      <c r="L6" s="137"/>
      <c r="M6" s="138"/>
    </row>
    <row r="7" ht="32.25" customHeight="1" spans="1:13">
      <c r="A7" s="12">
        <v>4</v>
      </c>
      <c r="B7" s="95">
        <v>43347</v>
      </c>
      <c r="C7" s="67" t="s">
        <v>44</v>
      </c>
      <c r="D7" s="15"/>
      <c r="E7" s="19" t="s">
        <v>321</v>
      </c>
      <c r="F7" s="8">
        <v>100</v>
      </c>
      <c r="G7" s="8">
        <v>13</v>
      </c>
      <c r="H7" s="8">
        <v>32.5</v>
      </c>
      <c r="I7" s="8">
        <v>12</v>
      </c>
      <c r="J7" s="8">
        <f t="shared" si="0"/>
        <v>390</v>
      </c>
      <c r="K7" s="118" t="s">
        <v>323</v>
      </c>
      <c r="L7" s="104"/>
      <c r="M7" s="105"/>
    </row>
    <row r="8" ht="38.25" customHeight="1" spans="1:13">
      <c r="A8" s="12">
        <v>5</v>
      </c>
      <c r="B8" s="96"/>
      <c r="C8" s="10" t="s">
        <v>306</v>
      </c>
      <c r="D8" s="10"/>
      <c r="E8" s="19" t="s">
        <v>321</v>
      </c>
      <c r="F8" s="8">
        <v>120</v>
      </c>
      <c r="G8" s="8">
        <v>13</v>
      </c>
      <c r="H8" s="8">
        <v>19.5</v>
      </c>
      <c r="I8" s="8">
        <v>12</v>
      </c>
      <c r="J8" s="8">
        <f t="shared" si="0"/>
        <v>234</v>
      </c>
      <c r="K8" s="108"/>
      <c r="L8" s="109"/>
      <c r="M8" s="110"/>
    </row>
    <row r="9" ht="39.75" customHeight="1" spans="1:13">
      <c r="A9" s="12">
        <v>6</v>
      </c>
      <c r="B9" s="75">
        <v>43348</v>
      </c>
      <c r="C9" s="21" t="s">
        <v>44</v>
      </c>
      <c r="D9" s="21"/>
      <c r="E9" s="19" t="s">
        <v>321</v>
      </c>
      <c r="F9" s="8">
        <v>100</v>
      </c>
      <c r="G9" s="8">
        <v>13</v>
      </c>
      <c r="H9" s="8">
        <v>32.5</v>
      </c>
      <c r="I9" s="8">
        <v>12</v>
      </c>
      <c r="J9" s="8">
        <f t="shared" si="0"/>
        <v>390</v>
      </c>
      <c r="K9" s="137" t="s">
        <v>323</v>
      </c>
      <c r="L9" s="137"/>
      <c r="M9" s="138"/>
    </row>
    <row r="10" ht="42" customHeight="1" spans="1:13">
      <c r="A10" s="12">
        <v>7</v>
      </c>
      <c r="B10" s="13">
        <v>43349</v>
      </c>
      <c r="C10" s="21" t="s">
        <v>44</v>
      </c>
      <c r="D10" s="21"/>
      <c r="E10" s="19" t="s">
        <v>141</v>
      </c>
      <c r="F10" s="8">
        <v>200</v>
      </c>
      <c r="G10" s="8">
        <v>13</v>
      </c>
      <c r="H10" s="8">
        <v>32.5</v>
      </c>
      <c r="I10" s="8">
        <v>12</v>
      </c>
      <c r="J10" s="8">
        <f t="shared" si="0"/>
        <v>390</v>
      </c>
      <c r="K10" s="146" t="s">
        <v>323</v>
      </c>
      <c r="L10" s="147"/>
      <c r="M10" s="155"/>
    </row>
    <row r="11" ht="42" customHeight="1" spans="1:13">
      <c r="A11" s="12">
        <v>8</v>
      </c>
      <c r="B11" s="13"/>
      <c r="C11" s="10" t="s">
        <v>324</v>
      </c>
      <c r="D11" s="10"/>
      <c r="E11" s="19" t="s">
        <v>141</v>
      </c>
      <c r="F11" s="8">
        <v>30</v>
      </c>
      <c r="G11" s="8">
        <v>13</v>
      </c>
      <c r="H11" s="8">
        <v>19.5</v>
      </c>
      <c r="I11" s="8">
        <v>12</v>
      </c>
      <c r="J11" s="8">
        <f t="shared" si="0"/>
        <v>234</v>
      </c>
      <c r="K11" s="156"/>
      <c r="L11" s="157"/>
      <c r="M11" s="158"/>
    </row>
    <row r="12" ht="39" customHeight="1" spans="1:13">
      <c r="A12" s="12">
        <v>9</v>
      </c>
      <c r="B12" s="13"/>
      <c r="C12" s="21" t="s">
        <v>325</v>
      </c>
      <c r="D12" s="21"/>
      <c r="E12" s="19" t="s">
        <v>141</v>
      </c>
      <c r="F12" s="8">
        <v>40</v>
      </c>
      <c r="G12" s="8">
        <v>13</v>
      </c>
      <c r="H12" s="8">
        <v>26</v>
      </c>
      <c r="I12" s="8">
        <v>12</v>
      </c>
      <c r="J12" s="8">
        <f t="shared" si="0"/>
        <v>312</v>
      </c>
      <c r="K12" s="149"/>
      <c r="L12" s="150"/>
      <c r="M12" s="159"/>
    </row>
    <row r="13" ht="39" customHeight="1" spans="1:13">
      <c r="A13" s="12">
        <v>10</v>
      </c>
      <c r="B13" s="13">
        <v>43350</v>
      </c>
      <c r="C13" s="10" t="s">
        <v>326</v>
      </c>
      <c r="D13" s="10"/>
      <c r="E13" s="19" t="s">
        <v>141</v>
      </c>
      <c r="F13" s="8">
        <v>460</v>
      </c>
      <c r="G13" s="8">
        <v>13</v>
      </c>
      <c r="H13" s="8">
        <v>71.5</v>
      </c>
      <c r="I13" s="8">
        <v>12</v>
      </c>
      <c r="J13" s="8">
        <f t="shared" si="0"/>
        <v>858</v>
      </c>
      <c r="K13" s="137" t="s">
        <v>323</v>
      </c>
      <c r="L13" s="137"/>
      <c r="M13" s="138"/>
    </row>
    <row r="14" ht="37.5" customHeight="1" spans="1:13">
      <c r="A14" s="12">
        <v>11</v>
      </c>
      <c r="B14" s="13">
        <v>43352</v>
      </c>
      <c r="C14" s="10" t="s">
        <v>327</v>
      </c>
      <c r="D14" s="10"/>
      <c r="E14" s="19" t="s">
        <v>141</v>
      </c>
      <c r="F14" s="8">
        <v>540</v>
      </c>
      <c r="G14" s="8">
        <v>11</v>
      </c>
      <c r="H14" s="8">
        <v>55</v>
      </c>
      <c r="I14" s="8">
        <v>12</v>
      </c>
      <c r="J14" s="8">
        <f t="shared" si="0"/>
        <v>660</v>
      </c>
      <c r="K14" s="137" t="s">
        <v>328</v>
      </c>
      <c r="L14" s="137"/>
      <c r="M14" s="138"/>
    </row>
    <row r="15" ht="37.5" customHeight="1" spans="1:13">
      <c r="A15" s="12">
        <v>12</v>
      </c>
      <c r="B15" s="13">
        <v>43353</v>
      </c>
      <c r="C15" s="10" t="s">
        <v>326</v>
      </c>
      <c r="D15" s="10"/>
      <c r="E15" s="19" t="s">
        <v>141</v>
      </c>
      <c r="F15" s="8">
        <v>1080</v>
      </c>
      <c r="G15" s="8">
        <v>13</v>
      </c>
      <c r="H15" s="8">
        <v>71.5</v>
      </c>
      <c r="I15" s="8">
        <v>12</v>
      </c>
      <c r="J15" s="8">
        <f t="shared" si="0"/>
        <v>858</v>
      </c>
      <c r="K15" s="137" t="s">
        <v>323</v>
      </c>
      <c r="L15" s="137"/>
      <c r="M15" s="138"/>
    </row>
    <row r="16" ht="42" customHeight="1" spans="1:13">
      <c r="A16" s="12">
        <v>13</v>
      </c>
      <c r="B16" s="95">
        <v>43354</v>
      </c>
      <c r="C16" s="10" t="s">
        <v>329</v>
      </c>
      <c r="D16" s="10"/>
      <c r="E16" s="19" t="s">
        <v>141</v>
      </c>
      <c r="F16" s="8">
        <v>260</v>
      </c>
      <c r="G16" s="8">
        <v>13</v>
      </c>
      <c r="H16" s="8">
        <v>48</v>
      </c>
      <c r="I16" s="8">
        <v>12</v>
      </c>
      <c r="J16" s="8">
        <f t="shared" si="0"/>
        <v>576</v>
      </c>
      <c r="K16" s="10" t="s">
        <v>323</v>
      </c>
      <c r="L16" s="10"/>
      <c r="M16" s="10"/>
    </row>
    <row r="17" ht="44.1" customHeight="1" spans="1:13">
      <c r="A17" s="12">
        <v>14</v>
      </c>
      <c r="B17" s="96"/>
      <c r="C17" s="10" t="s">
        <v>330</v>
      </c>
      <c r="D17" s="10"/>
      <c r="E17" s="19" t="s">
        <v>141</v>
      </c>
      <c r="F17" s="8">
        <v>200</v>
      </c>
      <c r="G17" s="8">
        <v>13</v>
      </c>
      <c r="H17" s="8">
        <v>12</v>
      </c>
      <c r="I17" s="8">
        <v>12</v>
      </c>
      <c r="J17" s="8">
        <f t="shared" si="0"/>
        <v>144</v>
      </c>
      <c r="K17" s="10"/>
      <c r="L17" s="10"/>
      <c r="M17" s="10"/>
    </row>
    <row r="18" ht="29.25" customHeight="1" spans="1:13">
      <c r="A18" s="12">
        <v>15</v>
      </c>
      <c r="B18" s="13">
        <v>43355</v>
      </c>
      <c r="C18" s="10" t="s">
        <v>329</v>
      </c>
      <c r="D18" s="10"/>
      <c r="E18" s="19" t="s">
        <v>141</v>
      </c>
      <c r="F18" s="8">
        <v>200</v>
      </c>
      <c r="G18" s="8">
        <v>13</v>
      </c>
      <c r="H18" s="8">
        <v>36</v>
      </c>
      <c r="I18" s="8">
        <v>12</v>
      </c>
      <c r="J18" s="8">
        <f t="shared" si="0"/>
        <v>432</v>
      </c>
      <c r="K18" s="10" t="s">
        <v>323</v>
      </c>
      <c r="L18" s="10"/>
      <c r="M18" s="10"/>
    </row>
    <row r="19" ht="27" customHeight="1" spans="1:13">
      <c r="A19" s="12">
        <v>16</v>
      </c>
      <c r="B19" s="13"/>
      <c r="C19" s="10" t="s">
        <v>330</v>
      </c>
      <c r="D19" s="10"/>
      <c r="E19" s="19" t="s">
        <v>141</v>
      </c>
      <c r="F19" s="8">
        <v>450</v>
      </c>
      <c r="G19" s="8">
        <v>13</v>
      </c>
      <c r="H19" s="8">
        <v>16.5</v>
      </c>
      <c r="I19" s="8">
        <v>12</v>
      </c>
      <c r="J19" s="8">
        <f t="shared" si="0"/>
        <v>198</v>
      </c>
      <c r="K19" s="10"/>
      <c r="L19" s="10"/>
      <c r="M19" s="10"/>
    </row>
    <row r="20" ht="42" customHeight="1" spans="1:13">
      <c r="A20" s="12">
        <v>17</v>
      </c>
      <c r="B20" s="96">
        <v>43356</v>
      </c>
      <c r="C20" s="10" t="s">
        <v>329</v>
      </c>
      <c r="D20" s="10"/>
      <c r="E20" s="19" t="s">
        <v>141</v>
      </c>
      <c r="F20" s="16">
        <v>460</v>
      </c>
      <c r="G20" s="8">
        <v>11</v>
      </c>
      <c r="H20" s="8">
        <v>88</v>
      </c>
      <c r="I20" s="8">
        <v>12</v>
      </c>
      <c r="J20" s="8">
        <f t="shared" si="0"/>
        <v>1056</v>
      </c>
      <c r="K20" s="106" t="s">
        <v>331</v>
      </c>
      <c r="L20" s="139"/>
      <c r="M20" s="107"/>
    </row>
    <row r="21" ht="33.75" customHeight="1" spans="1:13">
      <c r="A21" s="12">
        <v>18</v>
      </c>
      <c r="B21" s="95">
        <v>43357</v>
      </c>
      <c r="C21" s="10" t="s">
        <v>329</v>
      </c>
      <c r="D21" s="10"/>
      <c r="E21" s="19" t="s">
        <v>141</v>
      </c>
      <c r="F21" s="8">
        <v>372</v>
      </c>
      <c r="G21" s="8">
        <v>12</v>
      </c>
      <c r="H21" s="8">
        <v>47.5</v>
      </c>
      <c r="I21" s="8">
        <v>12</v>
      </c>
      <c r="J21" s="8">
        <f t="shared" si="0"/>
        <v>570</v>
      </c>
      <c r="K21" s="10" t="s">
        <v>332</v>
      </c>
      <c r="L21" s="10"/>
      <c r="M21" s="10"/>
    </row>
    <row r="22" ht="50.1" customHeight="1" spans="1:13">
      <c r="A22" s="12">
        <v>19</v>
      </c>
      <c r="B22" s="99"/>
      <c r="C22" s="10" t="s">
        <v>330</v>
      </c>
      <c r="D22" s="10"/>
      <c r="E22" s="19" t="s">
        <v>141</v>
      </c>
      <c r="F22" s="16">
        <v>400</v>
      </c>
      <c r="G22" s="8">
        <v>12</v>
      </c>
      <c r="H22" s="8">
        <v>18</v>
      </c>
      <c r="I22" s="8">
        <v>12</v>
      </c>
      <c r="J22" s="8">
        <f t="shared" si="0"/>
        <v>216</v>
      </c>
      <c r="K22" s="10"/>
      <c r="L22" s="10"/>
      <c r="M22" s="10"/>
    </row>
    <row r="23" ht="28.5" customHeight="1" spans="1:13">
      <c r="A23" s="12">
        <v>20</v>
      </c>
      <c r="B23" s="13">
        <v>43358</v>
      </c>
      <c r="C23" s="10" t="s">
        <v>329</v>
      </c>
      <c r="D23" s="10"/>
      <c r="E23" s="19" t="s">
        <v>141</v>
      </c>
      <c r="F23" s="8">
        <v>120</v>
      </c>
      <c r="G23" s="8">
        <v>13</v>
      </c>
      <c r="H23" s="8">
        <v>39</v>
      </c>
      <c r="I23" s="8">
        <v>12</v>
      </c>
      <c r="J23" s="8">
        <f t="shared" si="0"/>
        <v>468</v>
      </c>
      <c r="K23" s="118" t="s">
        <v>323</v>
      </c>
      <c r="L23" s="104"/>
      <c r="M23" s="134"/>
    </row>
    <row r="24" ht="45" customHeight="1" spans="1:13">
      <c r="A24" s="12">
        <v>21</v>
      </c>
      <c r="B24" s="13"/>
      <c r="C24" s="10" t="s">
        <v>330</v>
      </c>
      <c r="D24" s="10"/>
      <c r="E24" s="19" t="s">
        <v>141</v>
      </c>
      <c r="F24" s="16">
        <v>500</v>
      </c>
      <c r="G24" s="8">
        <v>13</v>
      </c>
      <c r="H24" s="8">
        <v>44</v>
      </c>
      <c r="I24" s="8">
        <v>12</v>
      </c>
      <c r="J24" s="8">
        <f t="shared" si="0"/>
        <v>528</v>
      </c>
      <c r="K24" s="108"/>
      <c r="L24" s="109"/>
      <c r="M24" s="135"/>
    </row>
    <row r="25" s="79" customFormat="1" ht="29.25" customHeight="1" spans="1:13">
      <c r="A25" s="129">
        <v>22</v>
      </c>
      <c r="B25" s="130">
        <v>43359</v>
      </c>
      <c r="C25" s="153" t="s">
        <v>330</v>
      </c>
      <c r="D25" s="153"/>
      <c r="E25" s="154" t="s">
        <v>141</v>
      </c>
      <c r="F25" s="131">
        <v>300</v>
      </c>
      <c r="G25" s="131">
        <v>1</v>
      </c>
      <c r="H25" s="131">
        <v>11</v>
      </c>
      <c r="I25" s="131">
        <v>12</v>
      </c>
      <c r="J25" s="131">
        <f t="shared" si="0"/>
        <v>132</v>
      </c>
      <c r="K25" s="160" t="s">
        <v>333</v>
      </c>
      <c r="L25" s="161"/>
      <c r="M25" s="162"/>
    </row>
    <row r="26" ht="30" customHeight="1" spans="1:13">
      <c r="A26" s="12">
        <v>23</v>
      </c>
      <c r="B26" s="95">
        <v>43360</v>
      </c>
      <c r="C26" s="10" t="s">
        <v>329</v>
      </c>
      <c r="D26" s="10"/>
      <c r="E26" s="19" t="s">
        <v>141</v>
      </c>
      <c r="F26" s="8">
        <v>160</v>
      </c>
      <c r="G26" s="8">
        <v>11</v>
      </c>
      <c r="H26" s="8">
        <v>33</v>
      </c>
      <c r="I26" s="8">
        <v>12</v>
      </c>
      <c r="J26" s="8">
        <f t="shared" si="0"/>
        <v>396</v>
      </c>
      <c r="K26" s="10" t="s">
        <v>334</v>
      </c>
      <c r="L26" s="10"/>
      <c r="M26" s="10"/>
    </row>
    <row r="27" ht="38.1" customHeight="1" spans="1:13">
      <c r="A27" s="12">
        <v>24</v>
      </c>
      <c r="B27" s="96"/>
      <c r="C27" s="10" t="s">
        <v>330</v>
      </c>
      <c r="D27" s="10"/>
      <c r="E27" s="19" t="s">
        <v>141</v>
      </c>
      <c r="F27" s="16">
        <v>500</v>
      </c>
      <c r="G27" s="8">
        <v>11</v>
      </c>
      <c r="H27" s="8">
        <v>27.5</v>
      </c>
      <c r="I27" s="8">
        <v>12</v>
      </c>
      <c r="J27" s="8">
        <f t="shared" si="0"/>
        <v>330</v>
      </c>
      <c r="K27" s="10"/>
      <c r="L27" s="10"/>
      <c r="M27" s="10"/>
    </row>
    <row r="28" ht="38.1" customHeight="1" spans="1:13">
      <c r="A28" s="12"/>
      <c r="B28" s="95">
        <v>43361</v>
      </c>
      <c r="C28" s="10" t="s">
        <v>329</v>
      </c>
      <c r="D28" s="10"/>
      <c r="E28" s="19" t="s">
        <v>141</v>
      </c>
      <c r="F28" s="16">
        <v>200</v>
      </c>
      <c r="G28" s="8">
        <v>12</v>
      </c>
      <c r="H28" s="8">
        <v>48</v>
      </c>
      <c r="I28" s="8">
        <v>12</v>
      </c>
      <c r="J28" s="8">
        <f t="shared" si="0"/>
        <v>576</v>
      </c>
      <c r="K28" s="10" t="s">
        <v>332</v>
      </c>
      <c r="L28" s="10"/>
      <c r="M28" s="10"/>
    </row>
    <row r="29" ht="38.1" customHeight="1" spans="1:13">
      <c r="A29" s="12"/>
      <c r="B29" s="96"/>
      <c r="C29" s="10" t="s">
        <v>330</v>
      </c>
      <c r="D29" s="10"/>
      <c r="E29" s="19" t="s">
        <v>141</v>
      </c>
      <c r="F29" s="16">
        <v>400</v>
      </c>
      <c r="G29" s="8">
        <v>12</v>
      </c>
      <c r="H29" s="8">
        <v>30</v>
      </c>
      <c r="I29" s="8">
        <v>12</v>
      </c>
      <c r="J29" s="8">
        <f t="shared" si="0"/>
        <v>360</v>
      </c>
      <c r="K29" s="10"/>
      <c r="L29" s="10"/>
      <c r="M29" s="10"/>
    </row>
    <row r="30" ht="52.5" customHeight="1" spans="1:13">
      <c r="A30" s="12"/>
      <c r="B30" s="96">
        <v>43362</v>
      </c>
      <c r="C30" s="10" t="s">
        <v>335</v>
      </c>
      <c r="D30" s="10"/>
      <c r="E30" s="19" t="s">
        <v>141</v>
      </c>
      <c r="F30" s="16">
        <v>320</v>
      </c>
      <c r="G30" s="8">
        <v>13</v>
      </c>
      <c r="H30" s="8">
        <v>52</v>
      </c>
      <c r="I30" s="8">
        <v>12</v>
      </c>
      <c r="J30" s="8">
        <f t="shared" si="0"/>
        <v>624</v>
      </c>
      <c r="K30" s="106" t="s">
        <v>323</v>
      </c>
      <c r="L30" s="139"/>
      <c r="M30" s="107"/>
    </row>
    <row r="31" ht="52.5" customHeight="1" spans="1:13">
      <c r="A31" s="12"/>
      <c r="B31" s="95">
        <v>43364</v>
      </c>
      <c r="C31" s="10" t="s">
        <v>329</v>
      </c>
      <c r="D31" s="10"/>
      <c r="E31" s="19" t="s">
        <v>141</v>
      </c>
      <c r="F31" s="16">
        <v>120</v>
      </c>
      <c r="G31" s="8">
        <v>13</v>
      </c>
      <c r="H31" s="8">
        <v>26</v>
      </c>
      <c r="I31" s="8">
        <v>12</v>
      </c>
      <c r="J31" s="8">
        <f t="shared" si="0"/>
        <v>312</v>
      </c>
      <c r="K31" s="10" t="s">
        <v>323</v>
      </c>
      <c r="L31" s="10"/>
      <c r="M31" s="10"/>
    </row>
    <row r="32" ht="52.5" customHeight="1" spans="1:13">
      <c r="A32" s="12"/>
      <c r="B32" s="96"/>
      <c r="C32" s="10" t="s">
        <v>335</v>
      </c>
      <c r="D32" s="10"/>
      <c r="E32" s="19" t="s">
        <v>141</v>
      </c>
      <c r="F32" s="16">
        <v>320</v>
      </c>
      <c r="G32" s="8">
        <v>13</v>
      </c>
      <c r="H32" s="8">
        <v>26</v>
      </c>
      <c r="I32" s="8">
        <v>12</v>
      </c>
      <c r="J32" s="8">
        <f t="shared" si="0"/>
        <v>312</v>
      </c>
      <c r="K32" s="10"/>
      <c r="L32" s="10"/>
      <c r="M32" s="10"/>
    </row>
    <row r="33" ht="35.25" customHeight="1" spans="1:13">
      <c r="A33" s="12">
        <v>25</v>
      </c>
      <c r="B33" s="13">
        <v>43365</v>
      </c>
      <c r="C33" s="10" t="s">
        <v>329</v>
      </c>
      <c r="D33" s="10"/>
      <c r="E33" s="19" t="s">
        <v>141</v>
      </c>
      <c r="F33" s="8">
        <v>260</v>
      </c>
      <c r="G33" s="8">
        <v>13</v>
      </c>
      <c r="H33" s="8">
        <v>45.5</v>
      </c>
      <c r="I33" s="8">
        <v>12</v>
      </c>
      <c r="J33" s="8">
        <f t="shared" si="0"/>
        <v>546</v>
      </c>
      <c r="K33" s="10" t="s">
        <v>323</v>
      </c>
      <c r="L33" s="10"/>
      <c r="M33" s="10"/>
    </row>
    <row r="34" ht="36.95" customHeight="1" spans="1:13">
      <c r="A34" s="12">
        <v>26</v>
      </c>
      <c r="B34" s="13"/>
      <c r="C34" s="10" t="s">
        <v>335</v>
      </c>
      <c r="D34" s="10"/>
      <c r="E34" s="19" t="s">
        <v>141</v>
      </c>
      <c r="F34" s="8">
        <v>60</v>
      </c>
      <c r="G34" s="8">
        <v>12</v>
      </c>
      <c r="H34" s="8">
        <v>18</v>
      </c>
      <c r="I34" s="8">
        <v>12</v>
      </c>
      <c r="J34" s="8">
        <f t="shared" si="0"/>
        <v>216</v>
      </c>
      <c r="K34" s="10"/>
      <c r="L34" s="10"/>
      <c r="M34" s="10"/>
    </row>
    <row r="35" ht="47.1" customHeight="1" spans="1:13">
      <c r="A35" s="12">
        <v>27</v>
      </c>
      <c r="B35" s="95">
        <v>43368</v>
      </c>
      <c r="C35" s="10" t="s">
        <v>329</v>
      </c>
      <c r="D35" s="10"/>
      <c r="E35" s="19" t="s">
        <v>141</v>
      </c>
      <c r="F35" s="16">
        <v>480</v>
      </c>
      <c r="G35" s="8">
        <v>13</v>
      </c>
      <c r="H35" s="8">
        <v>91</v>
      </c>
      <c r="I35" s="8">
        <v>12</v>
      </c>
      <c r="J35" s="8">
        <f t="shared" si="0"/>
        <v>1092</v>
      </c>
      <c r="K35" s="10" t="s">
        <v>323</v>
      </c>
      <c r="L35" s="10"/>
      <c r="M35" s="10"/>
    </row>
    <row r="36" ht="33" customHeight="1" spans="1:13">
      <c r="A36" s="12">
        <v>25</v>
      </c>
      <c r="B36" s="96"/>
      <c r="C36" s="10" t="s">
        <v>335</v>
      </c>
      <c r="D36" s="10"/>
      <c r="E36" s="19" t="s">
        <v>141</v>
      </c>
      <c r="F36" s="8">
        <v>100</v>
      </c>
      <c r="G36" s="8">
        <v>12</v>
      </c>
      <c r="H36" s="8">
        <v>12</v>
      </c>
      <c r="I36" s="8">
        <v>12</v>
      </c>
      <c r="J36" s="8">
        <f t="shared" si="0"/>
        <v>144</v>
      </c>
      <c r="K36" s="10"/>
      <c r="L36" s="10"/>
      <c r="M36" s="10"/>
    </row>
    <row r="37" ht="47.1" customHeight="1" spans="1:13">
      <c r="A37" s="12">
        <v>29</v>
      </c>
      <c r="B37" s="75">
        <v>43369</v>
      </c>
      <c r="C37" s="10" t="s">
        <v>329</v>
      </c>
      <c r="D37" s="10"/>
      <c r="E37" s="19" t="s">
        <v>141</v>
      </c>
      <c r="F37" s="8">
        <v>436</v>
      </c>
      <c r="G37" s="8">
        <v>12</v>
      </c>
      <c r="H37" s="8">
        <v>102</v>
      </c>
      <c r="I37" s="8">
        <v>12</v>
      </c>
      <c r="J37" s="8">
        <f t="shared" si="0"/>
        <v>1224</v>
      </c>
      <c r="K37" s="67" t="s">
        <v>336</v>
      </c>
      <c r="L37" s="68"/>
      <c r="M37" s="85"/>
    </row>
    <row r="38" ht="30.95" customHeight="1" spans="1:13">
      <c r="A38" s="12">
        <v>30</v>
      </c>
      <c r="B38" s="13">
        <v>43370</v>
      </c>
      <c r="C38" s="10" t="s">
        <v>329</v>
      </c>
      <c r="D38" s="10"/>
      <c r="E38" s="19" t="s">
        <v>141</v>
      </c>
      <c r="F38" s="8">
        <v>20</v>
      </c>
      <c r="G38" s="8">
        <v>13</v>
      </c>
      <c r="H38" s="8">
        <v>19.5</v>
      </c>
      <c r="I38" s="8">
        <v>12</v>
      </c>
      <c r="J38" s="8">
        <f t="shared" si="0"/>
        <v>234</v>
      </c>
      <c r="K38" s="10" t="s">
        <v>323</v>
      </c>
      <c r="L38" s="10"/>
      <c r="M38" s="10"/>
    </row>
    <row r="39" ht="38.1" customHeight="1" spans="1:13">
      <c r="A39" s="12">
        <v>31</v>
      </c>
      <c r="B39" s="13"/>
      <c r="C39" s="10" t="s">
        <v>337</v>
      </c>
      <c r="D39" s="10"/>
      <c r="E39" s="19" t="s">
        <v>141</v>
      </c>
      <c r="F39" s="8">
        <v>52</v>
      </c>
      <c r="G39" s="8">
        <v>13</v>
      </c>
      <c r="H39" s="8">
        <v>26</v>
      </c>
      <c r="I39" s="8">
        <v>12</v>
      </c>
      <c r="J39" s="8">
        <f t="shared" si="0"/>
        <v>312</v>
      </c>
      <c r="K39" s="10"/>
      <c r="L39" s="10"/>
      <c r="M39" s="10"/>
    </row>
    <row r="40" ht="30" customHeight="1" spans="1:13">
      <c r="A40" s="12">
        <v>32</v>
      </c>
      <c r="B40" s="13">
        <v>43371</v>
      </c>
      <c r="C40" s="21" t="s">
        <v>329</v>
      </c>
      <c r="D40" s="21"/>
      <c r="E40" s="19" t="s">
        <v>141</v>
      </c>
      <c r="F40" s="8">
        <v>200</v>
      </c>
      <c r="G40" s="8">
        <v>13</v>
      </c>
      <c r="H40" s="8">
        <v>52</v>
      </c>
      <c r="I40" s="8">
        <v>12</v>
      </c>
      <c r="J40" s="8">
        <f t="shared" si="0"/>
        <v>624</v>
      </c>
      <c r="K40" s="10" t="s">
        <v>323</v>
      </c>
      <c r="L40" s="10"/>
      <c r="M40" s="10"/>
    </row>
    <row r="41" ht="30" customHeight="1" spans="1:13">
      <c r="A41" s="12">
        <v>33</v>
      </c>
      <c r="B41" s="13"/>
      <c r="C41" s="10" t="s">
        <v>338</v>
      </c>
      <c r="D41" s="10"/>
      <c r="E41" s="19" t="s">
        <v>141</v>
      </c>
      <c r="F41" s="8">
        <v>100</v>
      </c>
      <c r="G41" s="8">
        <v>13</v>
      </c>
      <c r="H41" s="8">
        <v>19.5</v>
      </c>
      <c r="I41" s="8">
        <v>12</v>
      </c>
      <c r="J41" s="8">
        <f t="shared" si="0"/>
        <v>234</v>
      </c>
      <c r="K41" s="10"/>
      <c r="L41" s="10"/>
      <c r="M41" s="10"/>
    </row>
    <row r="42" ht="45" customHeight="1" spans="1:13">
      <c r="A42" s="12">
        <v>34</v>
      </c>
      <c r="B42" s="13"/>
      <c r="C42" s="10" t="s">
        <v>339</v>
      </c>
      <c r="D42" s="10"/>
      <c r="E42" s="19" t="s">
        <v>141</v>
      </c>
      <c r="F42" s="8">
        <v>80</v>
      </c>
      <c r="G42" s="8">
        <v>13</v>
      </c>
      <c r="H42" s="8">
        <v>19.5</v>
      </c>
      <c r="I42" s="8">
        <v>12</v>
      </c>
      <c r="J42" s="8">
        <f t="shared" si="0"/>
        <v>234</v>
      </c>
      <c r="K42" s="10"/>
      <c r="L42" s="10"/>
      <c r="M42" s="10"/>
    </row>
    <row r="43" ht="47.1" customHeight="1" spans="1:13">
      <c r="A43" s="12">
        <v>35</v>
      </c>
      <c r="B43" s="132">
        <v>43372</v>
      </c>
      <c r="C43" s="67" t="s">
        <v>340</v>
      </c>
      <c r="D43" s="85"/>
      <c r="E43" s="19" t="s">
        <v>141</v>
      </c>
      <c r="F43" s="8">
        <v>496</v>
      </c>
      <c r="G43" s="8">
        <v>13</v>
      </c>
      <c r="H43" s="8">
        <v>91</v>
      </c>
      <c r="I43" s="8">
        <v>12</v>
      </c>
      <c r="J43" s="8">
        <f t="shared" si="0"/>
        <v>1092</v>
      </c>
      <c r="K43" s="106" t="s">
        <v>323</v>
      </c>
      <c r="L43" s="139"/>
      <c r="M43" s="107"/>
    </row>
    <row r="44" ht="57" customHeight="1" spans="1:13">
      <c r="A44" s="12">
        <v>36</v>
      </c>
      <c r="B44" s="13">
        <v>43373</v>
      </c>
      <c r="C44" s="10" t="s">
        <v>36</v>
      </c>
      <c r="D44" s="10"/>
      <c r="E44" s="133"/>
      <c r="F44" s="89"/>
      <c r="G44" s="89">
        <v>13</v>
      </c>
      <c r="H44" s="89">
        <v>104</v>
      </c>
      <c r="I44" s="89">
        <v>10</v>
      </c>
      <c r="J44" s="89">
        <f t="shared" si="0"/>
        <v>1040</v>
      </c>
      <c r="K44" s="106" t="s">
        <v>323</v>
      </c>
      <c r="L44" s="139"/>
      <c r="M44" s="107"/>
    </row>
    <row r="45" ht="33.75" customHeight="1" spans="1:13">
      <c r="A45" s="12"/>
      <c r="B45" s="18" t="s">
        <v>74</v>
      </c>
      <c r="C45" s="10"/>
      <c r="D45" s="10"/>
      <c r="E45" s="19"/>
      <c r="F45" s="8">
        <f>SUM(F5:F44)</f>
        <v>10336</v>
      </c>
      <c r="G45" s="8"/>
      <c r="H45" s="8">
        <f>SUM(H5:H44)</f>
        <v>1707</v>
      </c>
      <c r="I45" s="8"/>
      <c r="J45" s="8">
        <f>SUM(J5:J44)</f>
        <v>20048</v>
      </c>
      <c r="K45" s="67"/>
      <c r="L45" s="68"/>
      <c r="M45" s="85"/>
    </row>
    <row r="46" ht="40.5" customHeight="1" spans="1:13">
      <c r="A46" s="12">
        <v>40</v>
      </c>
      <c r="B46" s="20" t="s">
        <v>132</v>
      </c>
      <c r="C46" s="72"/>
      <c r="D46" s="73"/>
      <c r="E46" s="22" t="s">
        <v>133</v>
      </c>
      <c r="F46" s="23"/>
      <c r="G46" s="24"/>
      <c r="H46" s="22" t="s">
        <v>134</v>
      </c>
      <c r="I46" s="23"/>
      <c r="J46" s="23"/>
      <c r="K46" s="23"/>
      <c r="L46" s="23"/>
      <c r="M46" s="34"/>
    </row>
  </sheetData>
  <mergeCells count="8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C8:D8"/>
    <mergeCell ref="C9:D9"/>
    <mergeCell ref="K9:M9"/>
    <mergeCell ref="C10:D10"/>
    <mergeCell ref="C11:D11"/>
    <mergeCell ref="C12:D12"/>
    <mergeCell ref="C13:D13"/>
    <mergeCell ref="K13:M13"/>
    <mergeCell ref="C14:D14"/>
    <mergeCell ref="K14:M14"/>
    <mergeCell ref="C15:D15"/>
    <mergeCell ref="K15:M15"/>
    <mergeCell ref="C16:D16"/>
    <mergeCell ref="C17:D17"/>
    <mergeCell ref="C18:D18"/>
    <mergeCell ref="C19:D19"/>
    <mergeCell ref="C20:D20"/>
    <mergeCell ref="K20:M20"/>
    <mergeCell ref="C21:D21"/>
    <mergeCell ref="C22:D22"/>
    <mergeCell ref="C23:D23"/>
    <mergeCell ref="C24:D24"/>
    <mergeCell ref="C25:D25"/>
    <mergeCell ref="K25:M25"/>
    <mergeCell ref="C26:D26"/>
    <mergeCell ref="C27:D27"/>
    <mergeCell ref="C28:D28"/>
    <mergeCell ref="C29:D29"/>
    <mergeCell ref="C30:D30"/>
    <mergeCell ref="K30:M30"/>
    <mergeCell ref="C31:D31"/>
    <mergeCell ref="C32:D32"/>
    <mergeCell ref="C33:D33"/>
    <mergeCell ref="C34:D34"/>
    <mergeCell ref="C35:D35"/>
    <mergeCell ref="C36:D36"/>
    <mergeCell ref="C37:D37"/>
    <mergeCell ref="K37:M37"/>
    <mergeCell ref="C38:D38"/>
    <mergeCell ref="C39:D39"/>
    <mergeCell ref="C40:D40"/>
    <mergeCell ref="C41:D41"/>
    <mergeCell ref="C42:D42"/>
    <mergeCell ref="C43:D43"/>
    <mergeCell ref="K43:M43"/>
    <mergeCell ref="C44:D44"/>
    <mergeCell ref="K44:M44"/>
    <mergeCell ref="C45:D45"/>
    <mergeCell ref="K45:M45"/>
    <mergeCell ref="C46:D46"/>
    <mergeCell ref="E46:G46"/>
    <mergeCell ref="H46:M46"/>
    <mergeCell ref="B7:B8"/>
    <mergeCell ref="B10:B12"/>
    <mergeCell ref="B16:B17"/>
    <mergeCell ref="B18:B19"/>
    <mergeCell ref="B21:B22"/>
    <mergeCell ref="B23:B24"/>
    <mergeCell ref="B26:B27"/>
    <mergeCell ref="B28:B29"/>
    <mergeCell ref="B31:B32"/>
    <mergeCell ref="B33:B34"/>
    <mergeCell ref="B35:B36"/>
    <mergeCell ref="B38:B39"/>
    <mergeCell ref="B40:B42"/>
    <mergeCell ref="K28:M29"/>
    <mergeCell ref="K31:M32"/>
    <mergeCell ref="K21:M22"/>
    <mergeCell ref="A1:M2"/>
    <mergeCell ref="K7:M8"/>
    <mergeCell ref="K10:M12"/>
    <mergeCell ref="K16:M17"/>
    <mergeCell ref="K18:M19"/>
    <mergeCell ref="K23:M24"/>
    <mergeCell ref="K26:M27"/>
    <mergeCell ref="K33:M34"/>
    <mergeCell ref="K35:M36"/>
    <mergeCell ref="K38:M39"/>
    <mergeCell ref="K40:M42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K8" sqref="K8:M8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6.375" customWidth="1"/>
    <col min="6" max="6" width="8" customWidth="1"/>
    <col min="7" max="7" width="7.875" customWidth="1"/>
    <col min="8" max="8" width="8" customWidth="1"/>
    <col min="9" max="9" width="8.75" customWidth="1"/>
    <col min="10" max="10" width="11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341</v>
      </c>
      <c r="G3" s="6"/>
      <c r="H3" s="6"/>
      <c r="I3" s="6"/>
      <c r="J3" s="6"/>
      <c r="K3" s="29"/>
      <c r="L3" s="29"/>
      <c r="M3" s="74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9" t="s">
        <v>8</v>
      </c>
      <c r="H4" s="8" t="s">
        <v>9</v>
      </c>
      <c r="I4" s="10" t="s">
        <v>10</v>
      </c>
      <c r="J4" s="66" t="s">
        <v>11</v>
      </c>
      <c r="K4" s="67" t="s">
        <v>12</v>
      </c>
      <c r="L4" s="68"/>
      <c r="M4" s="69"/>
    </row>
    <row r="5" ht="33" customHeight="1" spans="1:13">
      <c r="A5" s="8">
        <v>1</v>
      </c>
      <c r="B5" s="13" t="s">
        <v>342</v>
      </c>
      <c r="C5" s="86" t="s">
        <v>343</v>
      </c>
      <c r="D5" s="87"/>
      <c r="E5" s="88" t="s">
        <v>344</v>
      </c>
      <c r="F5" s="89">
        <v>400</v>
      </c>
      <c r="G5" s="89">
        <v>9</v>
      </c>
      <c r="H5" s="89">
        <v>9</v>
      </c>
      <c r="I5" s="89">
        <v>12</v>
      </c>
      <c r="J5" s="89">
        <f>H5*I5</f>
        <v>108</v>
      </c>
      <c r="K5" s="118" t="s">
        <v>345</v>
      </c>
      <c r="L5" s="104"/>
      <c r="M5" s="105"/>
    </row>
    <row r="6" ht="9.95" customHeight="1" spans="1:13">
      <c r="A6" s="8"/>
      <c r="B6" s="13"/>
      <c r="C6" s="91"/>
      <c r="D6" s="92"/>
      <c r="E6" s="50"/>
      <c r="F6" s="51"/>
      <c r="G6" s="51"/>
      <c r="H6" s="51"/>
      <c r="I6" s="51"/>
      <c r="J6" s="51"/>
      <c r="K6" s="108"/>
      <c r="L6" s="109"/>
      <c r="M6" s="110"/>
    </row>
    <row r="7" ht="51" customHeight="1" spans="1:13">
      <c r="A7" s="8"/>
      <c r="B7" s="13"/>
      <c r="C7" s="8" t="s">
        <v>346</v>
      </c>
      <c r="D7" s="8"/>
      <c r="E7" s="140" t="s">
        <v>14</v>
      </c>
      <c r="F7" s="8">
        <v>200</v>
      </c>
      <c r="G7" s="8">
        <v>10</v>
      </c>
      <c r="H7" s="8">
        <v>10</v>
      </c>
      <c r="I7" s="8">
        <v>12</v>
      </c>
      <c r="J7" s="8">
        <f t="shared" ref="J7:J12" si="0">H7*I7</f>
        <v>120</v>
      </c>
      <c r="K7" s="10" t="s">
        <v>347</v>
      </c>
      <c r="L7" s="10"/>
      <c r="M7" s="84"/>
    </row>
    <row r="8" ht="38.25" customHeight="1" spans="1:13">
      <c r="A8" s="8"/>
      <c r="B8" s="13"/>
      <c r="C8" s="102" t="s">
        <v>36</v>
      </c>
      <c r="D8" s="77"/>
      <c r="E8" s="140" t="s">
        <v>348</v>
      </c>
      <c r="F8" s="8"/>
      <c r="G8" s="8">
        <v>12</v>
      </c>
      <c r="H8" s="8">
        <v>91.5</v>
      </c>
      <c r="I8" s="8">
        <v>10</v>
      </c>
      <c r="J8" s="8">
        <f t="shared" si="0"/>
        <v>915</v>
      </c>
      <c r="K8" s="10" t="s">
        <v>349</v>
      </c>
      <c r="L8" s="10"/>
      <c r="M8" s="84"/>
    </row>
    <row r="9" ht="31.5" customHeight="1" spans="1:13">
      <c r="A9" s="93">
        <v>2</v>
      </c>
      <c r="B9" s="99" t="s">
        <v>350</v>
      </c>
      <c r="C9" s="141" t="s">
        <v>351</v>
      </c>
      <c r="D9" s="142"/>
      <c r="E9" s="16" t="s">
        <v>344</v>
      </c>
      <c r="F9" s="8">
        <v>620</v>
      </c>
      <c r="G9" s="8">
        <v>12</v>
      </c>
      <c r="H9" s="8">
        <v>70</v>
      </c>
      <c r="I9" s="8">
        <v>12</v>
      </c>
      <c r="J9" s="8">
        <f t="shared" si="0"/>
        <v>840</v>
      </c>
      <c r="K9" s="10" t="s">
        <v>349</v>
      </c>
      <c r="L9" s="10"/>
      <c r="M9" s="84"/>
    </row>
    <row r="10" ht="42" customHeight="1" spans="1:13">
      <c r="A10" s="94"/>
      <c r="B10" s="96"/>
      <c r="C10" s="10" t="s">
        <v>352</v>
      </c>
      <c r="D10" s="8"/>
      <c r="E10" s="16" t="s">
        <v>344</v>
      </c>
      <c r="F10" s="8"/>
      <c r="G10" s="8">
        <v>6</v>
      </c>
      <c r="H10" s="8">
        <v>12</v>
      </c>
      <c r="I10" s="8">
        <v>12</v>
      </c>
      <c r="J10" s="8">
        <f t="shared" si="0"/>
        <v>144</v>
      </c>
      <c r="K10" s="118" t="s">
        <v>353</v>
      </c>
      <c r="L10" s="104"/>
      <c r="M10" s="105"/>
    </row>
    <row r="11" ht="42" customHeight="1" spans="1:13">
      <c r="A11" s="8">
        <v>3</v>
      </c>
      <c r="B11" s="13" t="s">
        <v>354</v>
      </c>
      <c r="C11" s="8" t="s">
        <v>355</v>
      </c>
      <c r="D11" s="8"/>
      <c r="E11" s="140" t="s">
        <v>356</v>
      </c>
      <c r="F11" s="8">
        <v>210</v>
      </c>
      <c r="G11" s="8">
        <v>12</v>
      </c>
      <c r="H11" s="8">
        <v>30</v>
      </c>
      <c r="I11" s="8">
        <v>12</v>
      </c>
      <c r="J11" s="8">
        <f t="shared" si="0"/>
        <v>360</v>
      </c>
      <c r="K11" s="10" t="s">
        <v>349</v>
      </c>
      <c r="L11" s="10"/>
      <c r="M11" s="84"/>
    </row>
    <row r="12" ht="29.25" customHeight="1" spans="1:13">
      <c r="A12" s="93">
        <v>4</v>
      </c>
      <c r="B12" s="13">
        <v>43348</v>
      </c>
      <c r="C12" s="86" t="s">
        <v>357</v>
      </c>
      <c r="D12" s="143"/>
      <c r="E12" s="88" t="s">
        <v>321</v>
      </c>
      <c r="F12" s="89">
        <v>770</v>
      </c>
      <c r="G12" s="89">
        <v>11</v>
      </c>
      <c r="H12" s="89">
        <v>30.5</v>
      </c>
      <c r="I12" s="89">
        <v>12</v>
      </c>
      <c r="J12" s="89">
        <f t="shared" si="0"/>
        <v>366</v>
      </c>
      <c r="K12" s="146" t="s">
        <v>358</v>
      </c>
      <c r="L12" s="147"/>
      <c r="M12" s="148"/>
    </row>
    <row r="13" ht="17.1" customHeight="1" spans="1:13">
      <c r="A13" s="93"/>
      <c r="B13" s="13"/>
      <c r="C13" s="144"/>
      <c r="D13" s="145"/>
      <c r="E13" s="50"/>
      <c r="F13" s="51"/>
      <c r="G13" s="51"/>
      <c r="H13" s="51"/>
      <c r="I13" s="51"/>
      <c r="J13" s="51"/>
      <c r="K13" s="149"/>
      <c r="L13" s="150"/>
      <c r="M13" s="151"/>
    </row>
    <row r="14" ht="44.1" customHeight="1" spans="1:13">
      <c r="A14" s="94"/>
      <c r="B14" s="13"/>
      <c r="C14" s="8" t="s">
        <v>359</v>
      </c>
      <c r="D14" s="8"/>
      <c r="E14" s="140" t="s">
        <v>321</v>
      </c>
      <c r="F14" s="8">
        <v>700</v>
      </c>
      <c r="G14" s="8">
        <v>11</v>
      </c>
      <c r="H14" s="8">
        <v>38.5</v>
      </c>
      <c r="I14" s="8">
        <v>12</v>
      </c>
      <c r="J14" s="8">
        <f t="shared" ref="J14:J41" si="1">H14*I14</f>
        <v>462</v>
      </c>
      <c r="K14" s="10" t="s">
        <v>358</v>
      </c>
      <c r="L14" s="10"/>
      <c r="M14" s="84"/>
    </row>
    <row r="15" ht="45" customHeight="1" spans="1:13">
      <c r="A15" s="8">
        <v>5</v>
      </c>
      <c r="B15" s="13">
        <v>43349</v>
      </c>
      <c r="C15" s="76" t="s">
        <v>360</v>
      </c>
      <c r="D15" s="38"/>
      <c r="E15" s="16" t="s">
        <v>129</v>
      </c>
      <c r="F15" s="8">
        <v>404</v>
      </c>
      <c r="G15" s="8">
        <v>11</v>
      </c>
      <c r="H15" s="8">
        <v>35.5</v>
      </c>
      <c r="I15" s="8">
        <v>12</v>
      </c>
      <c r="J15" s="8">
        <f t="shared" si="1"/>
        <v>426</v>
      </c>
      <c r="K15" s="10" t="s">
        <v>361</v>
      </c>
      <c r="L15" s="10"/>
      <c r="M15" s="84"/>
    </row>
    <row r="16" ht="42" customHeight="1" spans="1:13">
      <c r="A16" s="93">
        <v>6</v>
      </c>
      <c r="B16" s="13">
        <v>43350</v>
      </c>
      <c r="C16" s="10" t="s">
        <v>362</v>
      </c>
      <c r="D16" s="8"/>
      <c r="E16" s="140"/>
      <c r="F16" s="8">
        <v>870</v>
      </c>
      <c r="G16" s="8">
        <v>12</v>
      </c>
      <c r="H16" s="8">
        <v>36.5</v>
      </c>
      <c r="I16" s="8">
        <v>12</v>
      </c>
      <c r="J16" s="8">
        <f t="shared" si="1"/>
        <v>438</v>
      </c>
      <c r="K16" s="10" t="s">
        <v>349</v>
      </c>
      <c r="L16" s="10"/>
      <c r="M16" s="84"/>
    </row>
    <row r="17" ht="44.1" customHeight="1" spans="1:13">
      <c r="A17" s="101"/>
      <c r="B17" s="13"/>
      <c r="C17" s="8" t="s">
        <v>363</v>
      </c>
      <c r="D17" s="8"/>
      <c r="E17" s="140" t="s">
        <v>364</v>
      </c>
      <c r="F17" s="8">
        <v>800</v>
      </c>
      <c r="G17" s="8">
        <v>12</v>
      </c>
      <c r="H17" s="8">
        <v>36</v>
      </c>
      <c r="I17" s="8">
        <v>12</v>
      </c>
      <c r="J17" s="8">
        <f t="shared" si="1"/>
        <v>432</v>
      </c>
      <c r="K17" s="10" t="s">
        <v>349</v>
      </c>
      <c r="L17" s="10"/>
      <c r="M17" s="84"/>
    </row>
    <row r="18" ht="36" customHeight="1" spans="1:13">
      <c r="A18" s="8">
        <v>7</v>
      </c>
      <c r="B18" s="13">
        <v>43352</v>
      </c>
      <c r="C18" s="67" t="s">
        <v>365</v>
      </c>
      <c r="D18" s="85"/>
      <c r="E18" s="140" t="s">
        <v>356</v>
      </c>
      <c r="F18" s="8">
        <v>763</v>
      </c>
      <c r="G18" s="8">
        <v>12</v>
      </c>
      <c r="H18" s="8">
        <v>87.5</v>
      </c>
      <c r="I18" s="8">
        <v>12</v>
      </c>
      <c r="J18" s="8">
        <f t="shared" si="1"/>
        <v>1050</v>
      </c>
      <c r="K18" s="10" t="s">
        <v>349</v>
      </c>
      <c r="L18" s="10"/>
      <c r="M18" s="84"/>
    </row>
    <row r="19" ht="27" customHeight="1" spans="1:13">
      <c r="A19" s="8"/>
      <c r="B19" s="13"/>
      <c r="C19" s="8" t="s">
        <v>366</v>
      </c>
      <c r="D19" s="8"/>
      <c r="E19" s="103"/>
      <c r="F19" s="8"/>
      <c r="G19" s="8">
        <v>1</v>
      </c>
      <c r="H19" s="8">
        <v>5.5</v>
      </c>
      <c r="I19" s="8">
        <v>12</v>
      </c>
      <c r="J19" s="8">
        <f t="shared" si="1"/>
        <v>66</v>
      </c>
      <c r="K19" s="8" t="s">
        <v>367</v>
      </c>
      <c r="L19" s="8"/>
      <c r="M19" s="152"/>
    </row>
    <row r="20" ht="42" customHeight="1" spans="1:13">
      <c r="A20" s="94">
        <v>8</v>
      </c>
      <c r="B20" s="127">
        <v>43353</v>
      </c>
      <c r="C20" s="8" t="s">
        <v>368</v>
      </c>
      <c r="D20" s="8"/>
      <c r="E20" s="16" t="s">
        <v>129</v>
      </c>
      <c r="F20" s="8">
        <v>204</v>
      </c>
      <c r="G20" s="8">
        <v>12</v>
      </c>
      <c r="H20" s="8">
        <v>115.5</v>
      </c>
      <c r="I20" s="8">
        <v>12</v>
      </c>
      <c r="J20" s="8">
        <f t="shared" si="1"/>
        <v>1386</v>
      </c>
      <c r="K20" s="10" t="s">
        <v>349</v>
      </c>
      <c r="L20" s="10"/>
      <c r="M20" s="84"/>
    </row>
    <row r="21" ht="33.75" customHeight="1" spans="1:13">
      <c r="A21" s="93">
        <v>9</v>
      </c>
      <c r="B21" s="13">
        <v>43354</v>
      </c>
      <c r="C21" s="8" t="s">
        <v>369</v>
      </c>
      <c r="D21" s="8"/>
      <c r="E21" s="16" t="s">
        <v>129</v>
      </c>
      <c r="F21" s="8">
        <v>224</v>
      </c>
      <c r="G21" s="8">
        <v>12</v>
      </c>
      <c r="H21" s="8">
        <v>107.5</v>
      </c>
      <c r="I21" s="8">
        <v>12</v>
      </c>
      <c r="J21" s="8">
        <f t="shared" si="1"/>
        <v>1290</v>
      </c>
      <c r="K21" s="10" t="s">
        <v>349</v>
      </c>
      <c r="L21" s="10"/>
      <c r="M21" s="84"/>
    </row>
    <row r="22" ht="50.1" customHeight="1" spans="1:13">
      <c r="A22" s="8">
        <v>10</v>
      </c>
      <c r="B22" s="75">
        <v>43355</v>
      </c>
      <c r="C22" s="8" t="s">
        <v>369</v>
      </c>
      <c r="D22" s="8"/>
      <c r="E22" s="16" t="s">
        <v>370</v>
      </c>
      <c r="F22" s="8">
        <v>368</v>
      </c>
      <c r="G22" s="8">
        <v>12</v>
      </c>
      <c r="H22" s="8">
        <v>132.5</v>
      </c>
      <c r="I22" s="8">
        <v>12</v>
      </c>
      <c r="J22" s="8">
        <f t="shared" si="1"/>
        <v>1590</v>
      </c>
      <c r="K22" s="10" t="s">
        <v>349</v>
      </c>
      <c r="L22" s="10"/>
      <c r="M22" s="84"/>
    </row>
    <row r="23" ht="28.5" customHeight="1" spans="1:13">
      <c r="A23" s="8">
        <v>11</v>
      </c>
      <c r="B23" s="75">
        <v>43356</v>
      </c>
      <c r="C23" s="8" t="s">
        <v>369</v>
      </c>
      <c r="D23" s="8"/>
      <c r="E23" s="16" t="s">
        <v>370</v>
      </c>
      <c r="F23" s="8">
        <v>240</v>
      </c>
      <c r="G23" s="8">
        <v>12</v>
      </c>
      <c r="H23" s="8">
        <v>132</v>
      </c>
      <c r="I23" s="8">
        <v>12</v>
      </c>
      <c r="J23" s="8">
        <f t="shared" si="1"/>
        <v>1584</v>
      </c>
      <c r="K23" s="10" t="s">
        <v>349</v>
      </c>
      <c r="L23" s="10"/>
      <c r="M23" s="84"/>
    </row>
    <row r="24" ht="45" customHeight="1" spans="1:13">
      <c r="A24" s="8">
        <v>12</v>
      </c>
      <c r="B24" s="75">
        <v>43357</v>
      </c>
      <c r="C24" s="8" t="s">
        <v>369</v>
      </c>
      <c r="D24" s="8"/>
      <c r="E24" s="16" t="s">
        <v>370</v>
      </c>
      <c r="F24" s="8">
        <v>488</v>
      </c>
      <c r="G24" s="8">
        <v>12</v>
      </c>
      <c r="H24" s="8">
        <v>92</v>
      </c>
      <c r="I24" s="8">
        <v>12</v>
      </c>
      <c r="J24" s="8">
        <f t="shared" si="1"/>
        <v>1104</v>
      </c>
      <c r="K24" s="10" t="s">
        <v>349</v>
      </c>
      <c r="L24" s="10"/>
      <c r="M24" s="84"/>
    </row>
    <row r="25" ht="30.95" customHeight="1" spans="1:13">
      <c r="A25" s="8">
        <v>13</v>
      </c>
      <c r="B25" s="75">
        <v>43358</v>
      </c>
      <c r="C25" s="8" t="s">
        <v>369</v>
      </c>
      <c r="D25" s="8"/>
      <c r="E25" s="16" t="s">
        <v>370</v>
      </c>
      <c r="F25" s="8">
        <v>540</v>
      </c>
      <c r="G25" s="8">
        <v>9</v>
      </c>
      <c r="H25" s="8">
        <v>97.5</v>
      </c>
      <c r="I25" s="8">
        <v>12</v>
      </c>
      <c r="J25" s="8">
        <f t="shared" si="1"/>
        <v>1170</v>
      </c>
      <c r="K25" s="118" t="s">
        <v>371</v>
      </c>
      <c r="L25" s="104"/>
      <c r="M25" s="105"/>
    </row>
    <row r="26" ht="30" customHeight="1" spans="1:13">
      <c r="A26" s="8">
        <v>14</v>
      </c>
      <c r="B26" s="75">
        <v>43359</v>
      </c>
      <c r="C26" s="8" t="s">
        <v>369</v>
      </c>
      <c r="D26" s="8"/>
      <c r="E26" s="16" t="s">
        <v>370</v>
      </c>
      <c r="F26" s="8">
        <v>592</v>
      </c>
      <c r="G26" s="8">
        <v>11</v>
      </c>
      <c r="H26" s="8">
        <v>128</v>
      </c>
      <c r="I26" s="8">
        <v>12</v>
      </c>
      <c r="J26" s="8">
        <f t="shared" si="1"/>
        <v>1536</v>
      </c>
      <c r="K26" s="10" t="s">
        <v>372</v>
      </c>
      <c r="L26" s="10"/>
      <c r="M26" s="84"/>
    </row>
    <row r="27" ht="38.1" customHeight="1" spans="1:13">
      <c r="A27" s="8">
        <v>15</v>
      </c>
      <c r="B27" s="75">
        <v>43360</v>
      </c>
      <c r="C27" s="8" t="s">
        <v>369</v>
      </c>
      <c r="D27" s="8"/>
      <c r="E27" s="16" t="s">
        <v>370</v>
      </c>
      <c r="F27" s="8">
        <v>320</v>
      </c>
      <c r="G27" s="8">
        <v>8</v>
      </c>
      <c r="H27" s="8">
        <v>78.5</v>
      </c>
      <c r="I27" s="8">
        <v>12</v>
      </c>
      <c r="J27" s="8">
        <f t="shared" si="1"/>
        <v>942</v>
      </c>
      <c r="K27" s="67" t="s">
        <v>373</v>
      </c>
      <c r="L27" s="68"/>
      <c r="M27" s="69"/>
    </row>
    <row r="28" ht="33" customHeight="1" spans="1:13">
      <c r="A28" s="8">
        <v>16</v>
      </c>
      <c r="B28" s="127">
        <v>43361</v>
      </c>
      <c r="C28" s="8" t="s">
        <v>369</v>
      </c>
      <c r="D28" s="8"/>
      <c r="E28" s="16" t="s">
        <v>370</v>
      </c>
      <c r="F28" s="8">
        <v>340</v>
      </c>
      <c r="G28" s="8">
        <v>11</v>
      </c>
      <c r="H28" s="8">
        <v>98.5</v>
      </c>
      <c r="I28" s="8">
        <v>12</v>
      </c>
      <c r="J28" s="8">
        <f t="shared" si="1"/>
        <v>1182</v>
      </c>
      <c r="K28" s="10" t="s">
        <v>374</v>
      </c>
      <c r="L28" s="10"/>
      <c r="M28" s="84"/>
    </row>
    <row r="29" ht="36.95" customHeight="1" spans="1:13">
      <c r="A29" s="8">
        <v>17</v>
      </c>
      <c r="B29" s="128">
        <v>43362</v>
      </c>
      <c r="C29" s="8" t="s">
        <v>369</v>
      </c>
      <c r="D29" s="8"/>
      <c r="E29" s="16" t="s">
        <v>370</v>
      </c>
      <c r="F29" s="8">
        <v>432</v>
      </c>
      <c r="G29" s="8">
        <v>8</v>
      </c>
      <c r="H29" s="8">
        <v>68</v>
      </c>
      <c r="I29" s="8">
        <v>12</v>
      </c>
      <c r="J29" s="8">
        <f t="shared" si="1"/>
        <v>816</v>
      </c>
      <c r="K29" s="67" t="s">
        <v>375</v>
      </c>
      <c r="L29" s="68"/>
      <c r="M29" s="69"/>
    </row>
    <row r="30" ht="47.1" customHeight="1" spans="1:13">
      <c r="A30" s="8">
        <v>18</v>
      </c>
      <c r="B30" s="128">
        <v>43363</v>
      </c>
      <c r="C30" s="8" t="s">
        <v>369</v>
      </c>
      <c r="D30" s="8"/>
      <c r="E30" s="16" t="s">
        <v>370</v>
      </c>
      <c r="F30" s="8">
        <v>360</v>
      </c>
      <c r="G30" s="8">
        <v>11</v>
      </c>
      <c r="H30" s="8">
        <v>121.5</v>
      </c>
      <c r="I30" s="8">
        <v>12</v>
      </c>
      <c r="J30" s="8">
        <f t="shared" si="1"/>
        <v>1458</v>
      </c>
      <c r="K30" s="10" t="s">
        <v>376</v>
      </c>
      <c r="L30" s="10"/>
      <c r="M30" s="84"/>
    </row>
    <row r="31" ht="33" customHeight="1" spans="1:13">
      <c r="A31" s="8">
        <v>19</v>
      </c>
      <c r="B31" s="128">
        <v>43364</v>
      </c>
      <c r="C31" s="8" t="s">
        <v>369</v>
      </c>
      <c r="D31" s="8"/>
      <c r="E31" s="16" t="s">
        <v>370</v>
      </c>
      <c r="F31" s="8">
        <v>385</v>
      </c>
      <c r="G31" s="8">
        <v>9</v>
      </c>
      <c r="H31" s="8">
        <v>84</v>
      </c>
      <c r="I31" s="8">
        <v>12</v>
      </c>
      <c r="J31" s="8">
        <f t="shared" si="1"/>
        <v>1008</v>
      </c>
      <c r="K31" s="67" t="s">
        <v>377</v>
      </c>
      <c r="L31" s="68"/>
      <c r="M31" s="69"/>
    </row>
    <row r="32" ht="47.1" customHeight="1" spans="1:13">
      <c r="A32" s="8">
        <v>20</v>
      </c>
      <c r="B32" s="128">
        <v>43365</v>
      </c>
      <c r="C32" s="8" t="s">
        <v>378</v>
      </c>
      <c r="D32" s="8"/>
      <c r="E32" s="16" t="s">
        <v>370</v>
      </c>
      <c r="F32" s="8">
        <v>320</v>
      </c>
      <c r="G32" s="8">
        <v>9</v>
      </c>
      <c r="H32" s="8">
        <v>77</v>
      </c>
      <c r="I32" s="8">
        <v>12</v>
      </c>
      <c r="J32" s="8">
        <f t="shared" si="1"/>
        <v>924</v>
      </c>
      <c r="K32" s="118" t="s">
        <v>379</v>
      </c>
      <c r="L32" s="104"/>
      <c r="M32" s="105"/>
    </row>
    <row r="33" ht="30.95" customHeight="1" spans="1:13">
      <c r="A33" s="93">
        <v>14</v>
      </c>
      <c r="B33" s="95">
        <v>43368</v>
      </c>
      <c r="C33" s="8" t="s">
        <v>380</v>
      </c>
      <c r="D33" s="8"/>
      <c r="E33" s="16" t="s">
        <v>370</v>
      </c>
      <c r="F33" s="8">
        <v>320</v>
      </c>
      <c r="G33" s="8">
        <v>8</v>
      </c>
      <c r="H33" s="8">
        <v>80</v>
      </c>
      <c r="I33" s="8">
        <v>12</v>
      </c>
      <c r="J33" s="8">
        <f t="shared" si="1"/>
        <v>960</v>
      </c>
      <c r="K33" s="67" t="s">
        <v>381</v>
      </c>
      <c r="L33" s="68"/>
      <c r="M33" s="69"/>
    </row>
    <row r="34" ht="38.1" customHeight="1" spans="1:13">
      <c r="A34" s="94"/>
      <c r="B34" s="96"/>
      <c r="C34" s="8" t="s">
        <v>382</v>
      </c>
      <c r="D34" s="8"/>
      <c r="E34" s="16" t="s">
        <v>370</v>
      </c>
      <c r="F34" s="8">
        <v>40</v>
      </c>
      <c r="G34" s="8">
        <v>1</v>
      </c>
      <c r="H34" s="8">
        <v>2.5</v>
      </c>
      <c r="I34" s="8">
        <v>12</v>
      </c>
      <c r="J34" s="8">
        <f t="shared" si="1"/>
        <v>30</v>
      </c>
      <c r="K34" s="67" t="s">
        <v>26</v>
      </c>
      <c r="L34" s="68"/>
      <c r="M34" s="69"/>
    </row>
    <row r="35" ht="30" customHeight="1" spans="1:13">
      <c r="A35" s="93">
        <v>15</v>
      </c>
      <c r="B35" s="95">
        <v>43369</v>
      </c>
      <c r="C35" s="8" t="s">
        <v>380</v>
      </c>
      <c r="D35" s="8"/>
      <c r="E35" s="16" t="s">
        <v>370</v>
      </c>
      <c r="F35" s="8">
        <v>160</v>
      </c>
      <c r="G35" s="8">
        <v>9</v>
      </c>
      <c r="H35" s="89">
        <v>108</v>
      </c>
      <c r="I35" s="8">
        <v>12</v>
      </c>
      <c r="J35" s="8">
        <f t="shared" si="1"/>
        <v>1296</v>
      </c>
      <c r="K35" s="118" t="s">
        <v>383</v>
      </c>
      <c r="L35" s="104"/>
      <c r="M35" s="105"/>
    </row>
    <row r="36" ht="30" customHeight="1" spans="1:13">
      <c r="A36" s="94"/>
      <c r="B36" s="96"/>
      <c r="C36" s="8" t="s">
        <v>382</v>
      </c>
      <c r="D36" s="8"/>
      <c r="E36" s="16" t="s">
        <v>370</v>
      </c>
      <c r="F36" s="8">
        <v>632</v>
      </c>
      <c r="G36" s="8">
        <v>9</v>
      </c>
      <c r="H36" s="51"/>
      <c r="I36" s="8">
        <v>12</v>
      </c>
      <c r="J36" s="8">
        <f t="shared" si="1"/>
        <v>0</v>
      </c>
      <c r="K36" s="108"/>
      <c r="L36" s="109"/>
      <c r="M36" s="110"/>
    </row>
    <row r="37" ht="45" customHeight="1" spans="1:13">
      <c r="A37" s="12">
        <v>34</v>
      </c>
      <c r="B37" s="95">
        <v>43370</v>
      </c>
      <c r="C37" s="8" t="s">
        <v>384</v>
      </c>
      <c r="D37" s="8"/>
      <c r="E37" s="16" t="s">
        <v>370</v>
      </c>
      <c r="F37" s="8">
        <v>368</v>
      </c>
      <c r="G37" s="8">
        <v>10</v>
      </c>
      <c r="H37" s="8">
        <v>100</v>
      </c>
      <c r="I37" s="8">
        <v>12</v>
      </c>
      <c r="J37" s="8">
        <f t="shared" si="1"/>
        <v>1200</v>
      </c>
      <c r="K37" s="67" t="s">
        <v>385</v>
      </c>
      <c r="L37" s="68"/>
      <c r="M37" s="69"/>
    </row>
    <row r="38" ht="30.75" customHeight="1" spans="1:13">
      <c r="A38" s="12">
        <v>35</v>
      </c>
      <c r="B38" s="96"/>
      <c r="C38" s="102" t="s">
        <v>386</v>
      </c>
      <c r="D38" s="77"/>
      <c r="E38" s="16" t="s">
        <v>370</v>
      </c>
      <c r="F38" s="8">
        <v>40</v>
      </c>
      <c r="G38" s="8">
        <v>1</v>
      </c>
      <c r="H38" s="8">
        <v>3.5</v>
      </c>
      <c r="I38" s="8">
        <v>12</v>
      </c>
      <c r="J38" s="8">
        <f t="shared" si="1"/>
        <v>42</v>
      </c>
      <c r="K38" s="10" t="s">
        <v>26</v>
      </c>
      <c r="L38" s="10"/>
      <c r="M38" s="84"/>
    </row>
    <row r="39" ht="30" customHeight="1" spans="1:13">
      <c r="A39" s="12">
        <v>36</v>
      </c>
      <c r="B39" s="13">
        <v>43371</v>
      </c>
      <c r="C39" s="16" t="s">
        <v>387</v>
      </c>
      <c r="D39" s="8"/>
      <c r="E39" s="16" t="s">
        <v>370</v>
      </c>
      <c r="F39" s="8">
        <v>320</v>
      </c>
      <c r="G39" s="8">
        <v>7</v>
      </c>
      <c r="H39" s="8">
        <v>63</v>
      </c>
      <c r="I39" s="8">
        <v>12</v>
      </c>
      <c r="J39" s="8">
        <f t="shared" si="1"/>
        <v>756</v>
      </c>
      <c r="K39" s="67" t="s">
        <v>388</v>
      </c>
      <c r="L39" s="68"/>
      <c r="M39" s="69"/>
    </row>
    <row r="40" ht="33" customHeight="1" spans="1:13">
      <c r="A40" s="12">
        <v>37</v>
      </c>
      <c r="B40" s="96">
        <v>43372</v>
      </c>
      <c r="C40" s="16" t="s">
        <v>387</v>
      </c>
      <c r="D40" s="8"/>
      <c r="E40" s="16" t="s">
        <v>370</v>
      </c>
      <c r="F40" s="8">
        <v>382</v>
      </c>
      <c r="G40" s="8">
        <v>11</v>
      </c>
      <c r="H40" s="8">
        <v>110.5</v>
      </c>
      <c r="I40" s="8">
        <v>12</v>
      </c>
      <c r="J40" s="8">
        <f t="shared" si="1"/>
        <v>1326</v>
      </c>
      <c r="K40" s="10" t="s">
        <v>389</v>
      </c>
      <c r="L40" s="10"/>
      <c r="M40" s="84"/>
    </row>
    <row r="41" ht="36.75" customHeight="1" spans="1:13">
      <c r="A41" s="12">
        <v>38</v>
      </c>
      <c r="B41" s="13">
        <v>43373</v>
      </c>
      <c r="C41" s="102" t="s">
        <v>36</v>
      </c>
      <c r="D41" s="77"/>
      <c r="E41" s="103"/>
      <c r="F41" s="8"/>
      <c r="G41" s="8">
        <v>12</v>
      </c>
      <c r="H41" s="8">
        <v>96</v>
      </c>
      <c r="I41" s="8">
        <v>10</v>
      </c>
      <c r="J41" s="8">
        <f t="shared" si="1"/>
        <v>960</v>
      </c>
      <c r="K41" s="10" t="s">
        <v>349</v>
      </c>
      <c r="L41" s="10"/>
      <c r="M41" s="84"/>
    </row>
    <row r="42" ht="37.5" customHeight="1" spans="1:13">
      <c r="A42" s="12">
        <v>39</v>
      </c>
      <c r="B42" s="53" t="s">
        <v>74</v>
      </c>
      <c r="C42" s="14"/>
      <c r="D42" s="15"/>
      <c r="E42" s="54"/>
      <c r="F42" s="16">
        <f>SUM(F5:F41)</f>
        <v>12812</v>
      </c>
      <c r="G42" s="16"/>
      <c r="H42" s="16">
        <f>SUM(H5:H41)</f>
        <v>2388.5</v>
      </c>
      <c r="I42" s="16"/>
      <c r="J42" s="16">
        <f>SUM(J5:J41)</f>
        <v>28287</v>
      </c>
      <c r="K42" s="14"/>
      <c r="L42" s="32"/>
      <c r="M42" s="15"/>
    </row>
    <row r="43" ht="33" customHeight="1" spans="1:13">
      <c r="A43" s="12">
        <v>40</v>
      </c>
      <c r="B43" s="20" t="s">
        <v>132</v>
      </c>
      <c r="C43" s="72"/>
      <c r="D43" s="73"/>
      <c r="E43" s="22" t="s">
        <v>133</v>
      </c>
      <c r="F43" s="23"/>
      <c r="G43" s="24"/>
      <c r="H43" s="22" t="s">
        <v>134</v>
      </c>
      <c r="I43" s="23"/>
      <c r="J43" s="23"/>
      <c r="K43" s="23"/>
      <c r="L43" s="23"/>
      <c r="M43" s="34"/>
    </row>
  </sheetData>
  <sortState ref="A21:A22">
    <sortCondition ref="A21" descending="1"/>
  </sortState>
  <mergeCells count="108">
    <mergeCell ref="A3:E3"/>
    <mergeCell ref="F3:J3"/>
    <mergeCell ref="K3:M3"/>
    <mergeCell ref="C4:D4"/>
    <mergeCell ref="K4:M4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C36:D36"/>
    <mergeCell ref="C37:D37"/>
    <mergeCell ref="K37:M37"/>
    <mergeCell ref="C38:D38"/>
    <mergeCell ref="K38:M38"/>
    <mergeCell ref="C39:D39"/>
    <mergeCell ref="K39:M39"/>
    <mergeCell ref="C40:D40"/>
    <mergeCell ref="K40:M40"/>
    <mergeCell ref="C41:D41"/>
    <mergeCell ref="K41:M41"/>
    <mergeCell ref="C42:D42"/>
    <mergeCell ref="K42:M42"/>
    <mergeCell ref="C43:D43"/>
    <mergeCell ref="E43:G43"/>
    <mergeCell ref="H43:M43"/>
    <mergeCell ref="A5:A8"/>
    <mergeCell ref="A9:A10"/>
    <mergeCell ref="A12:A14"/>
    <mergeCell ref="A16:A17"/>
    <mergeCell ref="A18:A19"/>
    <mergeCell ref="A33:A34"/>
    <mergeCell ref="A35:A36"/>
    <mergeCell ref="B5:B8"/>
    <mergeCell ref="B9:B10"/>
    <mergeCell ref="B12:B14"/>
    <mergeCell ref="B16:B17"/>
    <mergeCell ref="B18:B19"/>
    <mergeCell ref="B33:B34"/>
    <mergeCell ref="B35:B36"/>
    <mergeCell ref="B37:B38"/>
    <mergeCell ref="E5:E6"/>
    <mergeCell ref="E12:E13"/>
    <mergeCell ref="F5:F6"/>
    <mergeCell ref="F12:F13"/>
    <mergeCell ref="G5:G6"/>
    <mergeCell ref="G12:G13"/>
    <mergeCell ref="H5:H6"/>
    <mergeCell ref="H12:H13"/>
    <mergeCell ref="H35:H36"/>
    <mergeCell ref="I5:I6"/>
    <mergeCell ref="I12:I13"/>
    <mergeCell ref="J5:J6"/>
    <mergeCell ref="J12:J13"/>
    <mergeCell ref="A1:M2"/>
    <mergeCell ref="C5:D6"/>
    <mergeCell ref="K5:M6"/>
    <mergeCell ref="C12:D13"/>
    <mergeCell ref="K12:M13"/>
    <mergeCell ref="K35:M36"/>
  </mergeCells>
  <pageMargins left="0.708661417322835" right="0.708661417322835" top="0.748031496062992" bottom="0.748031496062992" header="0.31496062992126" footer="0.31496062992126"/>
  <pageSetup paperSize="9" scale="86" orientation="landscape"/>
  <headerFooter/>
  <rowBreaks count="1" manualBreakCount="1">
    <brk id="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K10" sqref="K10:M10"/>
    </sheetView>
  </sheetViews>
  <sheetFormatPr defaultColWidth="9" defaultRowHeight="13.5"/>
  <cols>
    <col min="1" max="1" width="6.375" customWidth="1"/>
    <col min="2" max="2" width="10" customWidth="1"/>
    <col min="3" max="3" width="13.25" customWidth="1"/>
    <col min="4" max="4" width="8.625" customWidth="1"/>
    <col min="5" max="5" width="21.75" customWidth="1"/>
    <col min="6" max="6" width="10.75" customWidth="1"/>
    <col min="7" max="7" width="6.5" customWidth="1"/>
    <col min="8" max="8" width="8.75" customWidth="1"/>
    <col min="9" max="9" width="6" customWidth="1"/>
    <col min="10" max="10" width="14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318</v>
      </c>
      <c r="G3" s="6"/>
      <c r="H3" s="6"/>
      <c r="I3" s="6"/>
      <c r="J3" s="6"/>
      <c r="K3" s="29"/>
      <c r="L3" s="29"/>
      <c r="M3" s="74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84"/>
    </row>
    <row r="5" ht="42.75" customHeight="1" spans="1:13">
      <c r="A5" s="12">
        <v>1</v>
      </c>
      <c r="B5" s="95">
        <v>43378</v>
      </c>
      <c r="C5" s="14" t="s">
        <v>329</v>
      </c>
      <c r="D5" s="15"/>
      <c r="E5" s="16" t="s">
        <v>390</v>
      </c>
      <c r="F5" s="8">
        <v>120</v>
      </c>
      <c r="G5" s="8">
        <v>12</v>
      </c>
      <c r="H5" s="8">
        <v>54</v>
      </c>
      <c r="I5" s="8">
        <v>12</v>
      </c>
      <c r="J5" s="8">
        <f t="shared" ref="J5:J37" si="0">I5*H5</f>
        <v>648</v>
      </c>
      <c r="K5" s="86" t="s">
        <v>391</v>
      </c>
      <c r="L5" s="104"/>
      <c r="M5" s="134"/>
    </row>
    <row r="6" ht="32.25" customHeight="1" spans="1:13">
      <c r="A6" s="12">
        <v>2</v>
      </c>
      <c r="B6" s="96"/>
      <c r="C6" s="14" t="s">
        <v>392</v>
      </c>
      <c r="D6" s="15"/>
      <c r="E6" s="19"/>
      <c r="F6" s="8">
        <v>140</v>
      </c>
      <c r="G6" s="8">
        <v>12</v>
      </c>
      <c r="H6" s="8">
        <v>36</v>
      </c>
      <c r="I6" s="8">
        <v>10</v>
      </c>
      <c r="J6" s="8">
        <f t="shared" si="0"/>
        <v>360</v>
      </c>
      <c r="K6" s="108"/>
      <c r="L6" s="109"/>
      <c r="M6" s="135"/>
    </row>
    <row r="7" ht="32.25" customHeight="1" spans="1:13">
      <c r="A7" s="12">
        <v>4</v>
      </c>
      <c r="B7" s="95">
        <v>43379</v>
      </c>
      <c r="C7" s="14" t="s">
        <v>329</v>
      </c>
      <c r="D7" s="15"/>
      <c r="E7" s="16" t="s">
        <v>390</v>
      </c>
      <c r="F7" s="8">
        <v>260</v>
      </c>
      <c r="G7" s="8">
        <v>12</v>
      </c>
      <c r="H7" s="8">
        <v>48</v>
      </c>
      <c r="I7" s="8">
        <v>12</v>
      </c>
      <c r="J7" s="8">
        <f t="shared" si="0"/>
        <v>576</v>
      </c>
      <c r="K7" s="86" t="s">
        <v>393</v>
      </c>
      <c r="L7" s="104"/>
      <c r="M7" s="134"/>
    </row>
    <row r="8" ht="38.25" customHeight="1" spans="1:13">
      <c r="A8" s="12">
        <v>5</v>
      </c>
      <c r="B8" s="96"/>
      <c r="C8" s="21" t="s">
        <v>394</v>
      </c>
      <c r="D8" s="10"/>
      <c r="E8" s="16" t="s">
        <v>390</v>
      </c>
      <c r="F8" s="8">
        <v>160</v>
      </c>
      <c r="G8" s="8">
        <v>12</v>
      </c>
      <c r="H8" s="8">
        <v>24</v>
      </c>
      <c r="I8" s="8">
        <v>12</v>
      </c>
      <c r="J8" s="8">
        <f t="shared" si="0"/>
        <v>288</v>
      </c>
      <c r="K8" s="108"/>
      <c r="L8" s="109"/>
      <c r="M8" s="135"/>
    </row>
    <row r="9" ht="39.75" customHeight="1" spans="1:13">
      <c r="A9" s="12">
        <v>6</v>
      </c>
      <c r="B9" s="75">
        <v>43380</v>
      </c>
      <c r="C9" s="14" t="s">
        <v>329</v>
      </c>
      <c r="D9" s="15"/>
      <c r="E9" s="16" t="s">
        <v>390</v>
      </c>
      <c r="F9" s="8">
        <v>300</v>
      </c>
      <c r="G9" s="8">
        <v>12</v>
      </c>
      <c r="H9" s="8">
        <v>54</v>
      </c>
      <c r="I9" s="8">
        <v>12</v>
      </c>
      <c r="J9" s="8">
        <f t="shared" si="0"/>
        <v>648</v>
      </c>
      <c r="K9" s="136" t="s">
        <v>395</v>
      </c>
      <c r="L9" s="137"/>
      <c r="M9" s="138"/>
    </row>
    <row r="10" ht="42" customHeight="1" spans="1:13">
      <c r="A10" s="12">
        <v>7</v>
      </c>
      <c r="B10" s="75">
        <v>43381</v>
      </c>
      <c r="C10" s="14" t="s">
        <v>329</v>
      </c>
      <c r="D10" s="15"/>
      <c r="E10" s="16" t="s">
        <v>390</v>
      </c>
      <c r="F10" s="8">
        <v>300</v>
      </c>
      <c r="G10" s="8">
        <v>13</v>
      </c>
      <c r="H10" s="8">
        <v>71.5</v>
      </c>
      <c r="I10" s="8">
        <v>12</v>
      </c>
      <c r="J10" s="8">
        <f t="shared" si="0"/>
        <v>858</v>
      </c>
      <c r="K10" s="137" t="s">
        <v>396</v>
      </c>
      <c r="L10" s="137"/>
      <c r="M10" s="138"/>
    </row>
    <row r="11" ht="42" customHeight="1" spans="1:13">
      <c r="A11" s="12">
        <v>8</v>
      </c>
      <c r="B11" s="95">
        <v>43382</v>
      </c>
      <c r="C11" s="14" t="s">
        <v>329</v>
      </c>
      <c r="D11" s="15"/>
      <c r="E11" s="16" t="s">
        <v>390</v>
      </c>
      <c r="F11" s="8">
        <v>360</v>
      </c>
      <c r="G11" s="8">
        <v>13</v>
      </c>
      <c r="H11" s="8">
        <v>65</v>
      </c>
      <c r="I11" s="8">
        <v>12</v>
      </c>
      <c r="J11" s="8">
        <f t="shared" si="0"/>
        <v>780</v>
      </c>
      <c r="K11" s="10" t="s">
        <v>396</v>
      </c>
      <c r="L11" s="10"/>
      <c r="M11" s="10"/>
    </row>
    <row r="12" ht="39" customHeight="1" spans="1:13">
      <c r="A12" s="12">
        <v>9</v>
      </c>
      <c r="B12" s="96"/>
      <c r="C12" s="21" t="s">
        <v>394</v>
      </c>
      <c r="D12" s="10"/>
      <c r="E12" s="16" t="s">
        <v>390</v>
      </c>
      <c r="F12" s="8">
        <v>240</v>
      </c>
      <c r="G12" s="8">
        <v>13</v>
      </c>
      <c r="H12" s="8">
        <v>13</v>
      </c>
      <c r="I12" s="8">
        <v>12</v>
      </c>
      <c r="J12" s="8">
        <f t="shared" si="0"/>
        <v>156</v>
      </c>
      <c r="K12" s="10"/>
      <c r="L12" s="10"/>
      <c r="M12" s="10"/>
    </row>
    <row r="13" ht="39" customHeight="1" spans="1:13">
      <c r="A13" s="12">
        <v>10</v>
      </c>
      <c r="B13" s="95">
        <v>43383</v>
      </c>
      <c r="C13" s="14" t="s">
        <v>329</v>
      </c>
      <c r="D13" s="15"/>
      <c r="E13" s="16" t="s">
        <v>390</v>
      </c>
      <c r="F13" s="8">
        <v>360</v>
      </c>
      <c r="G13" s="8">
        <v>13</v>
      </c>
      <c r="H13" s="8">
        <v>78</v>
      </c>
      <c r="I13" s="8">
        <v>12</v>
      </c>
      <c r="J13" s="8">
        <f t="shared" si="0"/>
        <v>936</v>
      </c>
      <c r="K13" s="10" t="s">
        <v>396</v>
      </c>
      <c r="L13" s="10"/>
      <c r="M13" s="10"/>
    </row>
    <row r="14" ht="37.5" customHeight="1" spans="1:13">
      <c r="A14" s="12">
        <v>11</v>
      </c>
      <c r="B14" s="96"/>
      <c r="C14" s="21" t="s">
        <v>394</v>
      </c>
      <c r="D14" s="10"/>
      <c r="E14" s="16" t="s">
        <v>390</v>
      </c>
      <c r="F14" s="8">
        <v>200</v>
      </c>
      <c r="G14" s="8">
        <v>13</v>
      </c>
      <c r="H14" s="8">
        <v>13</v>
      </c>
      <c r="I14" s="8">
        <v>12</v>
      </c>
      <c r="J14" s="8">
        <f t="shared" si="0"/>
        <v>156</v>
      </c>
      <c r="K14" s="10"/>
      <c r="L14" s="10"/>
      <c r="M14" s="10"/>
    </row>
    <row r="15" ht="37.5" customHeight="1" spans="1:13">
      <c r="A15" s="12">
        <v>12</v>
      </c>
      <c r="B15" s="13">
        <v>43384</v>
      </c>
      <c r="C15" s="14" t="s">
        <v>329</v>
      </c>
      <c r="D15" s="15"/>
      <c r="E15" s="16" t="s">
        <v>390</v>
      </c>
      <c r="F15" s="8">
        <v>260</v>
      </c>
      <c r="G15" s="8">
        <v>13</v>
      </c>
      <c r="H15" s="8">
        <v>52</v>
      </c>
      <c r="I15" s="8">
        <v>12</v>
      </c>
      <c r="J15" s="8">
        <f t="shared" si="0"/>
        <v>624</v>
      </c>
      <c r="K15" s="10" t="s">
        <v>396</v>
      </c>
      <c r="L15" s="10"/>
      <c r="M15" s="10"/>
    </row>
    <row r="16" ht="42" customHeight="1" spans="1:13">
      <c r="A16" s="12">
        <v>13</v>
      </c>
      <c r="B16" s="13"/>
      <c r="C16" s="21" t="s">
        <v>394</v>
      </c>
      <c r="D16" s="10"/>
      <c r="E16" s="16" t="s">
        <v>390</v>
      </c>
      <c r="F16" s="8">
        <v>320</v>
      </c>
      <c r="G16" s="8">
        <v>13</v>
      </c>
      <c r="H16" s="8">
        <v>52</v>
      </c>
      <c r="I16" s="8">
        <v>12</v>
      </c>
      <c r="J16" s="8">
        <f t="shared" si="0"/>
        <v>624</v>
      </c>
      <c r="K16" s="10"/>
      <c r="L16" s="10"/>
      <c r="M16" s="10"/>
    </row>
    <row r="17" ht="44.1" customHeight="1" spans="1:13">
      <c r="A17" s="12">
        <v>14</v>
      </c>
      <c r="B17" s="127">
        <v>43385</v>
      </c>
      <c r="C17" s="21" t="s">
        <v>329</v>
      </c>
      <c r="D17" s="10"/>
      <c r="E17" s="16" t="s">
        <v>390</v>
      </c>
      <c r="F17" s="8">
        <v>228</v>
      </c>
      <c r="G17" s="8">
        <v>13</v>
      </c>
      <c r="H17" s="8">
        <v>65</v>
      </c>
      <c r="I17" s="8">
        <v>12</v>
      </c>
      <c r="J17" s="8">
        <f t="shared" si="0"/>
        <v>780</v>
      </c>
      <c r="K17" s="67" t="s">
        <v>396</v>
      </c>
      <c r="L17" s="68"/>
      <c r="M17" s="85"/>
    </row>
    <row r="18" ht="29.25" customHeight="1" spans="1:13">
      <c r="A18" s="12">
        <v>15</v>
      </c>
      <c r="B18" s="13">
        <v>43386</v>
      </c>
      <c r="C18" s="21" t="s">
        <v>397</v>
      </c>
      <c r="D18" s="10"/>
      <c r="E18" s="16" t="s">
        <v>390</v>
      </c>
      <c r="F18" s="8">
        <v>492</v>
      </c>
      <c r="G18" s="8">
        <v>13</v>
      </c>
      <c r="H18" s="8">
        <v>91</v>
      </c>
      <c r="I18" s="8">
        <v>12</v>
      </c>
      <c r="J18" s="8">
        <f t="shared" si="0"/>
        <v>1092</v>
      </c>
      <c r="K18" s="10" t="s">
        <v>396</v>
      </c>
      <c r="L18" s="10"/>
      <c r="M18" s="10"/>
    </row>
    <row r="19" ht="27" customHeight="1" spans="1:13">
      <c r="A19" s="12">
        <v>16</v>
      </c>
      <c r="B19" s="13"/>
      <c r="C19" s="21" t="s">
        <v>398</v>
      </c>
      <c r="D19" s="10"/>
      <c r="E19" s="16" t="s">
        <v>390</v>
      </c>
      <c r="F19" s="8">
        <v>100</v>
      </c>
      <c r="G19" s="8">
        <v>13</v>
      </c>
      <c r="H19" s="8">
        <v>13</v>
      </c>
      <c r="I19" s="8">
        <v>12</v>
      </c>
      <c r="J19" s="8">
        <f t="shared" si="0"/>
        <v>156</v>
      </c>
      <c r="K19" s="10"/>
      <c r="L19" s="10"/>
      <c r="M19" s="10"/>
    </row>
    <row r="20" ht="42" customHeight="1" spans="1:13">
      <c r="A20" s="12">
        <v>17</v>
      </c>
      <c r="B20" s="96">
        <v>43388</v>
      </c>
      <c r="C20" s="10" t="s">
        <v>399</v>
      </c>
      <c r="D20" s="10"/>
      <c r="E20" s="8" t="s">
        <v>400</v>
      </c>
      <c r="F20" s="16">
        <v>300</v>
      </c>
      <c r="G20" s="8">
        <v>12</v>
      </c>
      <c r="H20" s="8">
        <v>60</v>
      </c>
      <c r="I20" s="8">
        <v>12</v>
      </c>
      <c r="J20" s="8">
        <f t="shared" si="0"/>
        <v>720</v>
      </c>
      <c r="K20" s="106" t="s">
        <v>401</v>
      </c>
      <c r="L20" s="139"/>
      <c r="M20" s="107"/>
    </row>
    <row r="21" ht="33.75" customHeight="1" spans="1:13">
      <c r="A21" s="12">
        <v>18</v>
      </c>
      <c r="B21" s="95">
        <v>43389</v>
      </c>
      <c r="C21" s="21" t="s">
        <v>397</v>
      </c>
      <c r="D21" s="10"/>
      <c r="E21" s="16" t="s">
        <v>390</v>
      </c>
      <c r="F21" s="8">
        <v>170</v>
      </c>
      <c r="G21" s="8">
        <v>11</v>
      </c>
      <c r="H21" s="8">
        <v>33</v>
      </c>
      <c r="I21" s="8">
        <v>12</v>
      </c>
      <c r="J21" s="8">
        <f t="shared" si="0"/>
        <v>396</v>
      </c>
      <c r="K21" s="118" t="s">
        <v>402</v>
      </c>
      <c r="L21" s="104"/>
      <c r="M21" s="134"/>
    </row>
    <row r="22" ht="40.5" customHeight="1" spans="1:13">
      <c r="A22" s="12">
        <v>19</v>
      </c>
      <c r="B22" s="99"/>
      <c r="C22" s="21" t="s">
        <v>398</v>
      </c>
      <c r="D22" s="10"/>
      <c r="E22" s="16" t="s">
        <v>390</v>
      </c>
      <c r="F22" s="16">
        <v>240</v>
      </c>
      <c r="G22" s="8">
        <v>11</v>
      </c>
      <c r="H22" s="8">
        <v>33</v>
      </c>
      <c r="I22" s="8">
        <v>12</v>
      </c>
      <c r="J22" s="8">
        <f t="shared" si="0"/>
        <v>396</v>
      </c>
      <c r="K22" s="108"/>
      <c r="L22" s="109"/>
      <c r="M22" s="135"/>
    </row>
    <row r="23" ht="28.5" customHeight="1" spans="1:13">
      <c r="A23" s="12">
        <v>20</v>
      </c>
      <c r="B23" s="128">
        <v>43390</v>
      </c>
      <c r="C23" s="21" t="s">
        <v>397</v>
      </c>
      <c r="D23" s="10"/>
      <c r="E23" s="16" t="s">
        <v>390</v>
      </c>
      <c r="F23" s="8">
        <v>600</v>
      </c>
      <c r="G23" s="8">
        <v>13</v>
      </c>
      <c r="H23" s="8">
        <v>116</v>
      </c>
      <c r="I23" s="8">
        <v>12</v>
      </c>
      <c r="J23" s="8">
        <f t="shared" si="0"/>
        <v>1392</v>
      </c>
      <c r="K23" s="118" t="s">
        <v>396</v>
      </c>
      <c r="L23" s="104"/>
      <c r="M23" s="134"/>
    </row>
    <row r="24" ht="45" customHeight="1" spans="1:13">
      <c r="A24" s="12">
        <v>21</v>
      </c>
      <c r="B24" s="75">
        <v>43391</v>
      </c>
      <c r="C24" s="21" t="s">
        <v>397</v>
      </c>
      <c r="D24" s="10"/>
      <c r="E24" s="16" t="s">
        <v>390</v>
      </c>
      <c r="F24" s="16">
        <v>182</v>
      </c>
      <c r="G24" s="8">
        <v>13</v>
      </c>
      <c r="H24" s="8">
        <v>26</v>
      </c>
      <c r="I24" s="8">
        <v>12</v>
      </c>
      <c r="J24" s="8">
        <f t="shared" si="0"/>
        <v>312</v>
      </c>
      <c r="K24" s="118" t="s">
        <v>396</v>
      </c>
      <c r="L24" s="104"/>
      <c r="M24" s="134"/>
    </row>
    <row r="25" s="79" customFormat="1" ht="34.5" customHeight="1" spans="1:13">
      <c r="A25" s="129">
        <v>22</v>
      </c>
      <c r="B25" s="130">
        <v>43392</v>
      </c>
      <c r="C25" s="21" t="s">
        <v>397</v>
      </c>
      <c r="D25" s="10"/>
      <c r="E25" s="16" t="s">
        <v>390</v>
      </c>
      <c r="F25" s="131">
        <v>220</v>
      </c>
      <c r="G25" s="131">
        <v>12</v>
      </c>
      <c r="H25" s="131">
        <v>60</v>
      </c>
      <c r="I25" s="131">
        <v>12</v>
      </c>
      <c r="J25" s="131">
        <f t="shared" si="0"/>
        <v>720</v>
      </c>
      <c r="K25" s="86" t="s">
        <v>403</v>
      </c>
      <c r="L25" s="104"/>
      <c r="M25" s="134"/>
    </row>
    <row r="26" ht="30" customHeight="1" spans="1:13">
      <c r="A26" s="12">
        <v>23</v>
      </c>
      <c r="B26" s="75">
        <v>43393</v>
      </c>
      <c r="C26" s="21" t="s">
        <v>397</v>
      </c>
      <c r="D26" s="10"/>
      <c r="E26" s="16" t="s">
        <v>390</v>
      </c>
      <c r="F26" s="8">
        <v>94</v>
      </c>
      <c r="G26" s="8">
        <v>13</v>
      </c>
      <c r="H26" s="8">
        <v>26</v>
      </c>
      <c r="I26" s="8">
        <v>12</v>
      </c>
      <c r="J26" s="8">
        <f t="shared" si="0"/>
        <v>312</v>
      </c>
      <c r="K26" s="10" t="s">
        <v>396</v>
      </c>
      <c r="L26" s="10"/>
      <c r="M26" s="10"/>
    </row>
    <row r="27" ht="38.1" customHeight="1" spans="1:13">
      <c r="A27" s="12">
        <v>24</v>
      </c>
      <c r="B27" s="13">
        <v>43394</v>
      </c>
      <c r="C27" s="16" t="s">
        <v>404</v>
      </c>
      <c r="D27" s="8"/>
      <c r="E27" s="16" t="s">
        <v>321</v>
      </c>
      <c r="F27" s="8">
        <v>713</v>
      </c>
      <c r="G27" s="8">
        <v>12</v>
      </c>
      <c r="H27" s="8">
        <v>97</v>
      </c>
      <c r="I27" s="8">
        <v>12</v>
      </c>
      <c r="J27" s="8">
        <f t="shared" si="0"/>
        <v>1164</v>
      </c>
      <c r="K27" s="86" t="s">
        <v>405</v>
      </c>
      <c r="L27" s="104"/>
      <c r="M27" s="134"/>
    </row>
    <row r="28" ht="38.1" customHeight="1" spans="1:13">
      <c r="A28" s="129">
        <v>25</v>
      </c>
      <c r="B28" s="13">
        <v>43395</v>
      </c>
      <c r="C28" s="16" t="s">
        <v>329</v>
      </c>
      <c r="D28" s="8"/>
      <c r="E28" s="16" t="s">
        <v>321</v>
      </c>
      <c r="F28" s="16">
        <v>775</v>
      </c>
      <c r="G28" s="8">
        <v>12</v>
      </c>
      <c r="H28" s="8">
        <v>84</v>
      </c>
      <c r="I28" s="8">
        <v>12</v>
      </c>
      <c r="J28" s="8">
        <f t="shared" si="0"/>
        <v>1008</v>
      </c>
      <c r="K28" s="14" t="s">
        <v>406</v>
      </c>
      <c r="L28" s="68"/>
      <c r="M28" s="85"/>
    </row>
    <row r="29" ht="38.1" customHeight="1" spans="1:13">
      <c r="A29" s="12">
        <v>26</v>
      </c>
      <c r="B29" s="127">
        <v>43396</v>
      </c>
      <c r="C29" s="16" t="s">
        <v>329</v>
      </c>
      <c r="D29" s="8"/>
      <c r="E29" s="16" t="s">
        <v>321</v>
      </c>
      <c r="F29" s="16">
        <v>158</v>
      </c>
      <c r="G29" s="8">
        <v>12</v>
      </c>
      <c r="H29" s="8">
        <v>30</v>
      </c>
      <c r="I29" s="8">
        <v>12</v>
      </c>
      <c r="J29" s="8">
        <f t="shared" si="0"/>
        <v>360</v>
      </c>
      <c r="K29" s="86" t="s">
        <v>407</v>
      </c>
      <c r="L29" s="104"/>
      <c r="M29" s="134"/>
    </row>
    <row r="30" ht="52.5" customHeight="1" spans="1:13">
      <c r="A30" s="129">
        <v>27</v>
      </c>
      <c r="B30" s="127">
        <v>43397</v>
      </c>
      <c r="C30" s="16" t="s">
        <v>329</v>
      </c>
      <c r="D30" s="8"/>
      <c r="E30" s="16" t="s">
        <v>321</v>
      </c>
      <c r="F30" s="16">
        <v>280</v>
      </c>
      <c r="G30" s="8">
        <v>13</v>
      </c>
      <c r="H30" s="8">
        <v>58.5</v>
      </c>
      <c r="I30" s="8">
        <v>12</v>
      </c>
      <c r="J30" s="8">
        <f t="shared" si="0"/>
        <v>702</v>
      </c>
      <c r="K30" s="10" t="s">
        <v>396</v>
      </c>
      <c r="L30" s="10"/>
      <c r="M30" s="10"/>
    </row>
    <row r="31" ht="52.5" customHeight="1" spans="1:13">
      <c r="A31" s="12">
        <v>28</v>
      </c>
      <c r="B31" s="127">
        <v>43398</v>
      </c>
      <c r="C31" s="16" t="s">
        <v>329</v>
      </c>
      <c r="D31" s="8"/>
      <c r="E31" s="16" t="s">
        <v>321</v>
      </c>
      <c r="F31" s="16">
        <v>303</v>
      </c>
      <c r="G31" s="8">
        <v>13</v>
      </c>
      <c r="H31" s="8">
        <v>52</v>
      </c>
      <c r="I31" s="8">
        <v>12</v>
      </c>
      <c r="J31" s="8">
        <f t="shared" si="0"/>
        <v>624</v>
      </c>
      <c r="K31" s="10" t="s">
        <v>396</v>
      </c>
      <c r="L31" s="10"/>
      <c r="M31" s="10"/>
    </row>
    <row r="32" ht="52.5" customHeight="1" spans="1:13">
      <c r="A32" s="129">
        <v>29</v>
      </c>
      <c r="B32" s="127">
        <v>43399</v>
      </c>
      <c r="C32" s="16" t="s">
        <v>329</v>
      </c>
      <c r="D32" s="8"/>
      <c r="E32" s="16" t="s">
        <v>321</v>
      </c>
      <c r="F32" s="16">
        <v>260</v>
      </c>
      <c r="G32" s="8">
        <v>13</v>
      </c>
      <c r="H32" s="8">
        <v>78</v>
      </c>
      <c r="I32" s="8">
        <v>12</v>
      </c>
      <c r="J32" s="8">
        <f t="shared" si="0"/>
        <v>936</v>
      </c>
      <c r="K32" s="10" t="s">
        <v>396</v>
      </c>
      <c r="L32" s="10"/>
      <c r="M32" s="10"/>
    </row>
    <row r="33" ht="35.25" customHeight="1" spans="1:13">
      <c r="A33" s="12">
        <v>25</v>
      </c>
      <c r="B33" s="127">
        <v>43400</v>
      </c>
      <c r="C33" s="16" t="s">
        <v>329</v>
      </c>
      <c r="D33" s="8"/>
      <c r="E33" s="16" t="s">
        <v>321</v>
      </c>
      <c r="F33" s="8">
        <v>260</v>
      </c>
      <c r="G33" s="8">
        <v>13</v>
      </c>
      <c r="H33" s="8">
        <v>52</v>
      </c>
      <c r="I33" s="8">
        <v>12</v>
      </c>
      <c r="J33" s="8">
        <f t="shared" si="0"/>
        <v>624</v>
      </c>
      <c r="K33" s="10" t="s">
        <v>396</v>
      </c>
      <c r="L33" s="10"/>
      <c r="M33" s="10"/>
    </row>
    <row r="34" ht="36.95" customHeight="1" spans="1:13">
      <c r="A34" s="12">
        <v>26</v>
      </c>
      <c r="B34" s="75">
        <v>43402</v>
      </c>
      <c r="C34" s="16" t="s">
        <v>329</v>
      </c>
      <c r="D34" s="8"/>
      <c r="E34" s="16" t="s">
        <v>321</v>
      </c>
      <c r="F34" s="8">
        <v>256</v>
      </c>
      <c r="G34" s="8">
        <v>12</v>
      </c>
      <c r="H34" s="8">
        <v>60</v>
      </c>
      <c r="I34" s="8">
        <v>12</v>
      </c>
      <c r="J34" s="8">
        <f t="shared" si="0"/>
        <v>720</v>
      </c>
      <c r="K34" s="21" t="s">
        <v>408</v>
      </c>
      <c r="L34" s="10"/>
      <c r="M34" s="10"/>
    </row>
    <row r="35" ht="35.25" customHeight="1" spans="1:13">
      <c r="A35" s="12">
        <v>27</v>
      </c>
      <c r="B35" s="75">
        <v>43403</v>
      </c>
      <c r="C35" s="16" t="s">
        <v>329</v>
      </c>
      <c r="D35" s="8"/>
      <c r="E35" s="16" t="s">
        <v>321</v>
      </c>
      <c r="F35" s="16">
        <v>22</v>
      </c>
      <c r="G35" s="8">
        <v>12</v>
      </c>
      <c r="H35" s="8">
        <v>24</v>
      </c>
      <c r="I35" s="8">
        <v>12</v>
      </c>
      <c r="J35" s="8">
        <f t="shared" si="0"/>
        <v>288</v>
      </c>
      <c r="K35" s="21" t="s">
        <v>409</v>
      </c>
      <c r="L35" s="10"/>
      <c r="M35" s="10"/>
    </row>
    <row r="36" ht="33" customHeight="1" spans="1:13">
      <c r="A36" s="12">
        <v>25</v>
      </c>
      <c r="B36" s="95">
        <v>43404</v>
      </c>
      <c r="C36" s="16" t="s">
        <v>329</v>
      </c>
      <c r="D36" s="8"/>
      <c r="E36" s="16" t="s">
        <v>321</v>
      </c>
      <c r="F36" s="8">
        <v>60</v>
      </c>
      <c r="G36" s="8">
        <v>13</v>
      </c>
      <c r="H36" s="8">
        <v>19.5</v>
      </c>
      <c r="I36" s="8">
        <v>12</v>
      </c>
      <c r="J36" s="8">
        <f t="shared" si="0"/>
        <v>234</v>
      </c>
      <c r="K36" s="118" t="s">
        <v>396</v>
      </c>
      <c r="L36" s="104"/>
      <c r="M36" s="134"/>
    </row>
    <row r="37" ht="47.1" customHeight="1" spans="1:13">
      <c r="A37" s="12">
        <v>29</v>
      </c>
      <c r="B37" s="96"/>
      <c r="C37" s="21" t="s">
        <v>36</v>
      </c>
      <c r="D37" s="10"/>
      <c r="E37" s="16"/>
      <c r="F37" s="8"/>
      <c r="G37" s="8">
        <v>13</v>
      </c>
      <c r="H37" s="8">
        <v>52</v>
      </c>
      <c r="I37" s="8">
        <v>10</v>
      </c>
      <c r="J37" s="8">
        <f t="shared" si="0"/>
        <v>520</v>
      </c>
      <c r="K37" s="108"/>
      <c r="L37" s="109"/>
      <c r="M37" s="135"/>
    </row>
    <row r="38" ht="30.95" customHeight="1" spans="1:13">
      <c r="A38" s="12">
        <v>30</v>
      </c>
      <c r="B38" s="13"/>
      <c r="C38" s="10"/>
      <c r="D38" s="10"/>
      <c r="E38" s="19"/>
      <c r="F38" s="8"/>
      <c r="G38" s="8"/>
      <c r="H38" s="8"/>
      <c r="I38" s="8"/>
      <c r="J38" s="8"/>
      <c r="K38" s="10"/>
      <c r="L38" s="10"/>
      <c r="M38" s="10"/>
    </row>
    <row r="39" ht="38.1" customHeight="1" spans="1:13">
      <c r="A39" s="12">
        <v>31</v>
      </c>
      <c r="B39" s="13"/>
      <c r="C39" s="10"/>
      <c r="D39" s="10"/>
      <c r="E39" s="19"/>
      <c r="F39" s="8"/>
      <c r="G39" s="8"/>
      <c r="H39" s="8"/>
      <c r="I39" s="8"/>
      <c r="J39" s="8"/>
      <c r="K39" s="10"/>
      <c r="L39" s="10"/>
      <c r="M39" s="10"/>
    </row>
    <row r="40" ht="30" customHeight="1" spans="1:13">
      <c r="A40" s="12">
        <v>32</v>
      </c>
      <c r="B40" s="13"/>
      <c r="C40" s="21"/>
      <c r="D40" s="21"/>
      <c r="E40" s="19"/>
      <c r="F40" s="8"/>
      <c r="G40" s="8"/>
      <c r="H40" s="8"/>
      <c r="I40" s="8"/>
      <c r="J40" s="8"/>
      <c r="K40" s="10"/>
      <c r="L40" s="10"/>
      <c r="M40" s="10"/>
    </row>
    <row r="41" ht="30" customHeight="1" spans="1:13">
      <c r="A41" s="12">
        <v>33</v>
      </c>
      <c r="B41" s="13"/>
      <c r="C41" s="10"/>
      <c r="D41" s="10"/>
      <c r="E41" s="19"/>
      <c r="F41" s="8"/>
      <c r="G41" s="8"/>
      <c r="H41" s="8"/>
      <c r="I41" s="8"/>
      <c r="J41" s="8"/>
      <c r="K41" s="10"/>
      <c r="L41" s="10"/>
      <c r="M41" s="10"/>
    </row>
    <row r="42" ht="45" customHeight="1" spans="1:13">
      <c r="A42" s="12">
        <v>34</v>
      </c>
      <c r="B42" s="13"/>
      <c r="C42" s="10"/>
      <c r="D42" s="10"/>
      <c r="E42" s="19"/>
      <c r="F42" s="8"/>
      <c r="G42" s="8"/>
      <c r="H42" s="8"/>
      <c r="I42" s="8"/>
      <c r="J42" s="8"/>
      <c r="K42" s="10"/>
      <c r="L42" s="10"/>
      <c r="M42" s="10"/>
    </row>
    <row r="43" ht="47.1" customHeight="1" spans="1:13">
      <c r="A43" s="12">
        <v>35</v>
      </c>
      <c r="B43" s="132"/>
      <c r="C43" s="67"/>
      <c r="D43" s="85"/>
      <c r="E43" s="19"/>
      <c r="F43" s="8"/>
      <c r="G43" s="8"/>
      <c r="H43" s="8"/>
      <c r="I43" s="8"/>
      <c r="J43" s="8"/>
      <c r="K43" s="106"/>
      <c r="L43" s="139"/>
      <c r="M43" s="107"/>
    </row>
    <row r="44" ht="57" customHeight="1" spans="1:13">
      <c r="A44" s="12">
        <v>36</v>
      </c>
      <c r="B44" s="13"/>
      <c r="C44" s="10"/>
      <c r="D44" s="10"/>
      <c r="E44" s="133"/>
      <c r="F44" s="89"/>
      <c r="G44" s="89"/>
      <c r="H44" s="89"/>
      <c r="I44" s="89"/>
      <c r="J44" s="89"/>
      <c r="K44" s="106"/>
      <c r="L44" s="139"/>
      <c r="M44" s="107"/>
    </row>
    <row r="45" ht="33.75" customHeight="1" spans="1:13">
      <c r="A45" s="12"/>
      <c r="B45" s="18" t="s">
        <v>74</v>
      </c>
      <c r="C45" s="10"/>
      <c r="D45" s="10"/>
      <c r="E45" s="19"/>
      <c r="F45" s="8">
        <f>SUM(F5:F44)</f>
        <v>8733</v>
      </c>
      <c r="G45" s="8"/>
      <c r="H45" s="8">
        <f>SUM(H5:H44)</f>
        <v>1690.5</v>
      </c>
      <c r="I45" s="8"/>
      <c r="J45" s="8">
        <f>SUM(J5:J44)</f>
        <v>20110</v>
      </c>
      <c r="K45" s="67"/>
      <c r="L45" s="68"/>
      <c r="M45" s="85"/>
    </row>
    <row r="46" ht="40.5" customHeight="1" spans="1:13">
      <c r="A46" s="12">
        <v>40</v>
      </c>
      <c r="B46" s="20" t="s">
        <v>132</v>
      </c>
      <c r="C46" s="72"/>
      <c r="D46" s="73"/>
      <c r="E46" s="22" t="s">
        <v>133</v>
      </c>
      <c r="F46" s="23"/>
      <c r="G46" s="24"/>
      <c r="H46" s="22" t="s">
        <v>134</v>
      </c>
      <c r="I46" s="23"/>
      <c r="J46" s="23"/>
      <c r="K46" s="23"/>
      <c r="L46" s="23"/>
      <c r="M46" s="34"/>
    </row>
  </sheetData>
  <mergeCells count="90">
    <mergeCell ref="A3:E3"/>
    <mergeCell ref="F3:J3"/>
    <mergeCell ref="K3:M3"/>
    <mergeCell ref="C4:D4"/>
    <mergeCell ref="K4:M4"/>
    <mergeCell ref="C5:D5"/>
    <mergeCell ref="C6:D6"/>
    <mergeCell ref="C7:D7"/>
    <mergeCell ref="C8:D8"/>
    <mergeCell ref="C9:D9"/>
    <mergeCell ref="K9:M9"/>
    <mergeCell ref="C10:D10"/>
    <mergeCell ref="K10:M10"/>
    <mergeCell ref="C11:D11"/>
    <mergeCell ref="C12:D12"/>
    <mergeCell ref="C13:D13"/>
    <mergeCell ref="C14:D14"/>
    <mergeCell ref="C15:D15"/>
    <mergeCell ref="C16:D16"/>
    <mergeCell ref="C17:D17"/>
    <mergeCell ref="K17:M17"/>
    <mergeCell ref="C18:D18"/>
    <mergeCell ref="C19:D19"/>
    <mergeCell ref="C20:D20"/>
    <mergeCell ref="K20:M20"/>
    <mergeCell ref="C21:D21"/>
    <mergeCell ref="C22:D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C37:D37"/>
    <mergeCell ref="C38:D38"/>
    <mergeCell ref="C39:D39"/>
    <mergeCell ref="C40:D40"/>
    <mergeCell ref="C41:D41"/>
    <mergeCell ref="C42:D42"/>
    <mergeCell ref="C43:D43"/>
    <mergeCell ref="K43:M43"/>
    <mergeCell ref="C44:D44"/>
    <mergeCell ref="K44:M44"/>
    <mergeCell ref="C45:D45"/>
    <mergeCell ref="K45:M45"/>
    <mergeCell ref="C46:D46"/>
    <mergeCell ref="E46:G46"/>
    <mergeCell ref="H46:M46"/>
    <mergeCell ref="B5:B6"/>
    <mergeCell ref="B7:B8"/>
    <mergeCell ref="B11:B12"/>
    <mergeCell ref="B13:B14"/>
    <mergeCell ref="B15:B16"/>
    <mergeCell ref="B18:B19"/>
    <mergeCell ref="B21:B22"/>
    <mergeCell ref="B36:B37"/>
    <mergeCell ref="B38:B39"/>
    <mergeCell ref="B40:B42"/>
    <mergeCell ref="K40:M42"/>
    <mergeCell ref="K38:M39"/>
    <mergeCell ref="K36:M37"/>
    <mergeCell ref="K21:M22"/>
    <mergeCell ref="K18:M19"/>
    <mergeCell ref="K15:M16"/>
    <mergeCell ref="K13:M14"/>
    <mergeCell ref="K11:M12"/>
    <mergeCell ref="A1:M2"/>
    <mergeCell ref="K7:M8"/>
    <mergeCell ref="K5:M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内视镜6月</vt:lpstr>
      <vt:lpstr>后视镜6月</vt:lpstr>
      <vt:lpstr>内视镜7月</vt:lpstr>
      <vt:lpstr>后市镜7月</vt:lpstr>
      <vt:lpstr>内视镜8月</vt:lpstr>
      <vt:lpstr>后视镜8月</vt:lpstr>
      <vt:lpstr>后视镜9月</vt:lpstr>
      <vt:lpstr>内视镜9月</vt:lpstr>
      <vt:lpstr>后视镜10月</vt:lpstr>
      <vt:lpstr>内视镜10月</vt:lpstr>
      <vt:lpstr>后视镜11月</vt:lpstr>
      <vt:lpstr>内视镜11月</vt:lpstr>
      <vt:lpstr>后视镜12月</vt:lpstr>
      <vt:lpstr>内视镜12月</vt:lpstr>
      <vt:lpstr>后视镜1月</vt:lpstr>
      <vt:lpstr>内视镜1月</vt:lpstr>
      <vt:lpstr>后视镜2月</vt:lpstr>
      <vt:lpstr>内视镜2月</vt:lpstr>
      <vt:lpstr>后视镜3月</vt:lpstr>
      <vt:lpstr>内视镜3月</vt:lpstr>
      <vt:lpstr>后视镜4月</vt:lpstr>
      <vt:lpstr>内视镜4月</vt:lpstr>
      <vt:lpstr>内视镜5月</vt:lpstr>
      <vt:lpstr>后视镜5月</vt:lpstr>
      <vt:lpstr>后视镜  6月</vt:lpstr>
      <vt:lpstr>内视镜 6月</vt:lpstr>
      <vt:lpstr>内 视镜7月</vt:lpstr>
      <vt:lpstr>后 视镜7 月</vt:lpstr>
      <vt:lpstr>后 视镜8月</vt:lpstr>
      <vt:lpstr>内视镜 8月</vt:lpstr>
      <vt:lpstr>后视镜  9月</vt:lpstr>
      <vt:lpstr>内视镜  9月</vt:lpstr>
      <vt:lpstr>后视镜10 月</vt:lpstr>
      <vt:lpstr>内视镜 10月</vt:lpstr>
      <vt:lpstr>后视镜11 月</vt:lpstr>
      <vt:lpstr>内视镜 11月</vt:lpstr>
      <vt:lpstr>后视镜12月份</vt:lpstr>
      <vt:lpstr>内视镜12月份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dcterms:created xsi:type="dcterms:W3CDTF">2017-11-07T09:34:00Z</dcterms:created>
  <cp:lastPrinted>2019-03-01T05:13:00Z</cp:lastPrinted>
  <dcterms:modified xsi:type="dcterms:W3CDTF">2019-12-04T08:46:15Z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1</vt:lpwstr>
  </property>
</Properties>
</file>