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990"/>
  </bookViews>
  <sheets>
    <sheet name="星宇11.25最新" sheetId="9" r:id="rId1"/>
    <sheet name="上海怀德" sheetId="8" r:id="rId2"/>
    <sheet name="Sheet1" sheetId="1" r:id="rId3"/>
    <sheet name="星宇4.16" sheetId="2" r:id="rId4"/>
    <sheet name="青州4.24" sheetId="4" r:id="rId5"/>
    <sheet name="青州7.1" sheetId="3" r:id="rId6"/>
    <sheet name="星宇9.28" sheetId="5" r:id="rId7"/>
    <sheet name="青州10.12" sheetId="7" r:id="rId8"/>
  </sheets>
  <calcPr calcId="144525"/>
</workbook>
</file>

<file path=xl/sharedStrings.xml><?xml version="1.0" encoding="utf-8"?>
<sst xmlns="http://schemas.openxmlformats.org/spreadsheetml/2006/main" count="443" uniqueCount="109">
  <si>
    <t>购销合同</t>
  </si>
  <si>
    <t>需方：</t>
  </si>
  <si>
    <t>河北光华荣昌汽车部件有限公司</t>
  </si>
  <si>
    <t>供方：</t>
  </si>
  <si>
    <t>黄骅市科友汇商贸有限公司</t>
  </si>
  <si>
    <t>合同编号：</t>
  </si>
  <si>
    <t>报价日期：</t>
  </si>
  <si>
    <t>1、</t>
  </si>
  <si>
    <t>货物清单（单价是含税单价）</t>
  </si>
  <si>
    <t>序号</t>
  </si>
  <si>
    <t>名称</t>
  </si>
  <si>
    <t>规格</t>
  </si>
  <si>
    <t>单位</t>
  </si>
  <si>
    <t>数量</t>
  </si>
  <si>
    <t>单价</t>
  </si>
  <si>
    <t>金额</t>
  </si>
  <si>
    <t>备注</t>
  </si>
  <si>
    <t>润滑油柴机油</t>
  </si>
  <si>
    <t>吨</t>
  </si>
  <si>
    <t>齿轮油</t>
  </si>
  <si>
    <t>液压油</t>
  </si>
  <si>
    <t>大写</t>
  </si>
  <si>
    <t>合计</t>
  </si>
  <si>
    <t>2、</t>
  </si>
  <si>
    <t>报价说明及发票：</t>
  </si>
  <si>
    <t>以上报价含13%增值税专用发票。</t>
  </si>
  <si>
    <t>3、</t>
  </si>
  <si>
    <t>付款方式及交货日期、地点：</t>
  </si>
  <si>
    <t>货到票到付款。</t>
  </si>
  <si>
    <t>4、</t>
  </si>
  <si>
    <t>制作及验收标准：</t>
  </si>
  <si>
    <t xml:space="preserve">  国标件按国家相应标准验收。</t>
  </si>
  <si>
    <t>5、</t>
  </si>
  <si>
    <t>包装方式：</t>
  </si>
  <si>
    <t>厂家包装，包装不回收。</t>
  </si>
  <si>
    <t>6、</t>
  </si>
  <si>
    <t>违约责任、解决合同纠纷的方式：本合同供需双方应严格遵守本合同在履行过程中发生的争议由双方当事人友好协商解决，协商不成由提出异议方所在地人民法院裁决。</t>
  </si>
  <si>
    <t>7、</t>
  </si>
  <si>
    <t>此合同一式两份，传真件有效。</t>
  </si>
  <si>
    <t>供方</t>
  </si>
  <si>
    <t>需方</t>
  </si>
  <si>
    <t>单位名称:</t>
  </si>
  <si>
    <t>公司名称：河北光华荣昌汽车部件有限公司</t>
  </si>
  <si>
    <t>开户行：</t>
  </si>
  <si>
    <t>中国民生银行股份有限公司黄骅支行</t>
  </si>
  <si>
    <t>纳税人识别号：91130983077498644J</t>
  </si>
  <si>
    <t>账号</t>
  </si>
  <si>
    <t>地址、电话：黄骅市经济开发区 0317-5965339</t>
  </si>
  <si>
    <t>代表人签章：</t>
  </si>
  <si>
    <t xml:space="preserve">上海怀德机电有限公司 </t>
  </si>
  <si>
    <t>货物清单</t>
  </si>
  <si>
    <t>C32B星型止动挡圈</t>
  </si>
  <si>
    <t>件</t>
  </si>
  <si>
    <t>100%预付，交期8-10周。</t>
  </si>
  <si>
    <t>价格协议</t>
  </si>
  <si>
    <t>甲方：河北光华荣昌汽车部件有限公司</t>
  </si>
  <si>
    <t>乙方:天津开山金属模具科技有限公司</t>
  </si>
  <si>
    <t xml:space="preserve">          甲乙双方在保持互惠互利的基础上，为保持长久的合作关系，双方携手共同占领大市场，特签定价格协议如下：</t>
  </si>
  <si>
    <t>一、  乙方供货价格（以含税价格为准）</t>
  </si>
  <si>
    <t>单位：元   RMB</t>
  </si>
  <si>
    <t>材质</t>
  </si>
  <si>
    <t>处理方式</t>
  </si>
  <si>
    <t>2017含税价格（17%）</t>
  </si>
  <si>
    <t>含税价格（16%）</t>
  </si>
  <si>
    <t>适用产品范围</t>
  </si>
  <si>
    <t>备 注</t>
  </si>
  <si>
    <t>1</t>
  </si>
  <si>
    <t>Cr12</t>
  </si>
  <si>
    <t>真空</t>
  </si>
  <si>
    <t>KG</t>
  </si>
  <si>
    <t>含往返运费</t>
  </si>
  <si>
    <t>2</t>
  </si>
  <si>
    <t xml:space="preserve">Cr12MOV </t>
  </si>
  <si>
    <t>3</t>
  </si>
  <si>
    <t>DC11</t>
  </si>
  <si>
    <t>4</t>
  </si>
  <si>
    <t>SLD</t>
  </si>
  <si>
    <t>5</t>
  </si>
  <si>
    <t>DC53</t>
  </si>
  <si>
    <t>6</t>
  </si>
  <si>
    <t>D2</t>
  </si>
  <si>
    <t>7</t>
  </si>
  <si>
    <t>SKD11</t>
  </si>
  <si>
    <t>8</t>
  </si>
  <si>
    <t>TD</t>
  </si>
  <si>
    <t>9</t>
  </si>
  <si>
    <t>45#</t>
  </si>
  <si>
    <t>常规</t>
  </si>
  <si>
    <t>以下空白</t>
  </si>
  <si>
    <t>二、发票开具：乙方开具税率为16%的增值税专用发票。</t>
  </si>
  <si>
    <t>三、价格执行期原则上从2018年1月1日起至2018年12月31日止。（遇市场价格变动经双方协商同意，补签价格协议后可调整）</t>
  </si>
  <si>
    <t>四、结算账期及方式：货到、票到30天付款。</t>
  </si>
  <si>
    <t>五、以甲方提供的样品为准；若产品出现质量问题，甲方保证退换货；甲方收到货物15日内未提出书面异议视同合格接收。</t>
  </si>
  <si>
    <t xml:space="preserve">六、 此协议一式二份，经双方代表签字后即生效，同时具备法律效力。复印件、传真件具备同等法律效力。    </t>
  </si>
  <si>
    <t>七、供应商接到此通知后两日内确认回传，否则视为默认。</t>
  </si>
  <si>
    <t xml:space="preserve">    甲方代表签章：                               乙方代表签章：</t>
  </si>
  <si>
    <t>日 期：</t>
  </si>
  <si>
    <t>日期：</t>
  </si>
  <si>
    <t>沧县星宇精密制造有限公司</t>
  </si>
  <si>
    <t>1580镜座铸件</t>
  </si>
  <si>
    <t>瑞沃铰链左</t>
  </si>
  <si>
    <t>瑞沃铰链右</t>
  </si>
  <si>
    <t>北奔下镜座</t>
  </si>
  <si>
    <t>时代镜座左</t>
  </si>
  <si>
    <t>青州市万向机械有限公司</t>
  </si>
  <si>
    <t>豪骏镜座</t>
  </si>
  <si>
    <t>奥驰A铸件</t>
  </si>
  <si>
    <t>奥驰V铸件</t>
  </si>
  <si>
    <t>1780铸件</t>
  </si>
</sst>
</file>

<file path=xl/styles.xml><?xml version="1.0" encoding="utf-8"?>
<styleSheet xmlns="http://schemas.openxmlformats.org/spreadsheetml/2006/main">
  <numFmts count="9">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 numFmtId="176" formatCode="0.00_ "/>
    <numFmt numFmtId="177" formatCode="0.00_);[Red]\(0.00\)"/>
    <numFmt numFmtId="7" formatCode="&quot;￥&quot;#,##0.00;&quot;￥&quot;\-#,##0.00"/>
    <numFmt numFmtId="178" formatCode="0.000_);[Red]\(0.000\)"/>
    <numFmt numFmtId="179" formatCode="0_);[Red]\(0\)"/>
  </numFmts>
  <fonts count="36">
    <font>
      <sz val="11"/>
      <color theme="1"/>
      <name val="宋体"/>
      <charset val="134"/>
      <scheme val="minor"/>
    </font>
    <font>
      <sz val="20"/>
      <color theme="1"/>
      <name val="宋体"/>
      <charset val="134"/>
      <scheme val="minor"/>
    </font>
    <font>
      <sz val="11"/>
      <name val="宋体"/>
      <charset val="134"/>
    </font>
    <font>
      <b/>
      <sz val="11"/>
      <color indexed="8"/>
      <name val="宋体"/>
      <charset val="134"/>
    </font>
    <font>
      <b/>
      <sz val="11"/>
      <color indexed="8"/>
      <name val="微软雅黑"/>
      <charset val="134"/>
    </font>
    <font>
      <b/>
      <sz val="14"/>
      <color indexed="8"/>
      <name val="宋体"/>
      <charset val="134"/>
    </font>
    <font>
      <b/>
      <sz val="10"/>
      <color indexed="8"/>
      <name val="微软雅黑"/>
      <charset val="134"/>
    </font>
    <font>
      <b/>
      <sz val="12"/>
      <name val="宋体"/>
      <charset val="134"/>
    </font>
    <font>
      <b/>
      <sz val="22"/>
      <name val="楷体_GB2312"/>
      <charset val="134"/>
    </font>
    <font>
      <b/>
      <sz val="24"/>
      <name val="微软雅黑"/>
      <charset val="134"/>
    </font>
    <font>
      <b/>
      <sz val="11"/>
      <name val="微软雅黑"/>
      <charset val="134"/>
    </font>
    <font>
      <b/>
      <sz val="10"/>
      <name val="微软雅黑"/>
      <charset val="134"/>
    </font>
    <font>
      <b/>
      <sz val="10"/>
      <color indexed="8"/>
      <name val="宋体"/>
      <charset val="134"/>
    </font>
    <font>
      <b/>
      <sz val="11"/>
      <color rgb="FF000000"/>
      <name val="宋体"/>
      <charset val="134"/>
    </font>
    <font>
      <b/>
      <sz val="13"/>
      <color theme="3"/>
      <name val="宋体"/>
      <charset val="134"/>
      <scheme val="minor"/>
    </font>
    <font>
      <sz val="12"/>
      <color theme="1"/>
      <name val="宋体"/>
      <charset val="134"/>
      <scheme val="minor"/>
    </font>
    <font>
      <sz val="11"/>
      <color rgb="FF9C0006"/>
      <name val="宋体"/>
      <charset val="0"/>
      <scheme val="minor"/>
    </font>
    <font>
      <sz val="11"/>
      <color theme="1"/>
      <name val="宋体"/>
      <charset val="0"/>
      <scheme val="minor"/>
    </font>
    <font>
      <sz val="11"/>
      <color rgb="FF006100"/>
      <name val="宋体"/>
      <charset val="0"/>
      <scheme val="minor"/>
    </font>
    <font>
      <sz val="11"/>
      <color theme="0"/>
      <name val="宋体"/>
      <charset val="0"/>
      <scheme val="minor"/>
    </font>
    <font>
      <sz val="11"/>
      <color rgb="FFFA7D00"/>
      <name val="宋体"/>
      <charset val="0"/>
      <scheme val="minor"/>
    </font>
    <font>
      <b/>
      <sz val="15"/>
      <color theme="3"/>
      <name val="宋体"/>
      <charset val="134"/>
      <scheme val="minor"/>
    </font>
    <font>
      <sz val="11"/>
      <color rgb="FFFF0000"/>
      <name val="宋体"/>
      <charset val="0"/>
      <scheme val="minor"/>
    </font>
    <font>
      <b/>
      <sz val="11"/>
      <color theme="3"/>
      <name val="宋体"/>
      <charset val="134"/>
      <scheme val="minor"/>
    </font>
    <font>
      <sz val="11"/>
      <color rgb="FF3F3F76"/>
      <name val="宋体"/>
      <charset val="0"/>
      <scheme val="minor"/>
    </font>
    <font>
      <sz val="11"/>
      <color rgb="FF9C6500"/>
      <name val="宋体"/>
      <charset val="0"/>
      <scheme val="minor"/>
    </font>
    <font>
      <b/>
      <sz val="11"/>
      <color rgb="FF3F3F3F"/>
      <name val="宋体"/>
      <charset val="0"/>
      <scheme val="minor"/>
    </font>
    <font>
      <u/>
      <sz val="11"/>
      <color rgb="FF0000FF"/>
      <name val="宋体"/>
      <charset val="0"/>
      <scheme val="minor"/>
    </font>
    <font>
      <b/>
      <sz val="11"/>
      <color theme="1"/>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b/>
      <sz val="18"/>
      <color theme="3"/>
      <name val="宋体"/>
      <charset val="134"/>
      <scheme val="minor"/>
    </font>
    <font>
      <sz val="12"/>
      <name val="宋体"/>
      <charset val="134"/>
    </font>
    <font>
      <sz val="11"/>
      <color indexed="8"/>
      <name val="宋体"/>
      <charset val="134"/>
    </font>
  </fonts>
  <fills count="33">
    <fill>
      <patternFill patternType="none"/>
    </fill>
    <fill>
      <patternFill patternType="gray125"/>
    </fill>
    <fill>
      <patternFill patternType="solid">
        <fgColor rgb="FFFFC7CE"/>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7"/>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6">
    <xf numFmtId="0" fontId="0" fillId="0" borderId="0">
      <alignment vertical="center"/>
    </xf>
    <xf numFmtId="42" fontId="15" fillId="0" borderId="0" applyFont="0" applyFill="0" applyBorder="0" applyAlignment="0" applyProtection="0">
      <alignment vertical="center"/>
    </xf>
    <xf numFmtId="0" fontId="17" fillId="10" borderId="0" applyNumberFormat="0" applyBorder="0" applyAlignment="0" applyProtection="0">
      <alignment vertical="center"/>
    </xf>
    <xf numFmtId="0" fontId="24" fillId="13" borderId="8"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0" fontId="17" fillId="6" borderId="0" applyNumberFormat="0" applyBorder="0" applyAlignment="0" applyProtection="0">
      <alignment vertical="center"/>
    </xf>
    <xf numFmtId="0" fontId="16" fillId="2" borderId="0" applyNumberFormat="0" applyBorder="0" applyAlignment="0" applyProtection="0">
      <alignment vertical="center"/>
    </xf>
    <xf numFmtId="43" fontId="15" fillId="0" borderId="0" applyFont="0" applyFill="0" applyBorder="0" applyAlignment="0" applyProtection="0">
      <alignment vertical="center"/>
    </xf>
    <xf numFmtId="0" fontId="19" fillId="9" borderId="0" applyNumberFormat="0" applyBorder="0" applyAlignment="0" applyProtection="0">
      <alignment vertical="center"/>
    </xf>
    <xf numFmtId="0" fontId="27" fillId="0" borderId="0" applyNumberFormat="0" applyFill="0" applyBorder="0" applyAlignment="0" applyProtection="0">
      <alignment vertical="center"/>
    </xf>
    <xf numFmtId="9" fontId="15" fillId="0" borderId="0" applyFont="0" applyFill="0" applyBorder="0" applyAlignment="0" applyProtection="0">
      <alignment vertical="center"/>
    </xf>
    <xf numFmtId="0" fontId="31" fillId="0" borderId="0" applyNumberFormat="0" applyFill="0" applyBorder="0" applyAlignment="0" applyProtection="0">
      <alignment vertical="center"/>
    </xf>
    <xf numFmtId="0" fontId="15" fillId="12" borderId="7" applyNumberFormat="0" applyFont="0" applyAlignment="0" applyProtection="0">
      <alignment vertical="center"/>
    </xf>
    <xf numFmtId="0" fontId="19" fillId="21" borderId="0" applyNumberFormat="0" applyBorder="0" applyAlignment="0" applyProtection="0">
      <alignment vertical="center"/>
    </xf>
    <xf numFmtId="0" fontId="2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1" fillId="0" borderId="5" applyNumberFormat="0" applyFill="0" applyAlignment="0" applyProtection="0">
      <alignment vertical="center"/>
    </xf>
    <xf numFmtId="0" fontId="14" fillId="0" borderId="5" applyNumberFormat="0" applyFill="0" applyAlignment="0" applyProtection="0">
      <alignment vertical="center"/>
    </xf>
    <xf numFmtId="0" fontId="19" fillId="32" borderId="0" applyNumberFormat="0" applyBorder="0" applyAlignment="0" applyProtection="0">
      <alignment vertical="center"/>
    </xf>
    <xf numFmtId="0" fontId="23" fillId="0" borderId="11" applyNumberFormat="0" applyFill="0" applyAlignment="0" applyProtection="0">
      <alignment vertical="center"/>
    </xf>
    <xf numFmtId="0" fontId="19" fillId="20" borderId="0" applyNumberFormat="0" applyBorder="0" applyAlignment="0" applyProtection="0">
      <alignment vertical="center"/>
    </xf>
    <xf numFmtId="0" fontId="26" fillId="19" borderId="9" applyNumberFormat="0" applyAlignment="0" applyProtection="0">
      <alignment vertical="center"/>
    </xf>
    <xf numFmtId="0" fontId="29" fillId="19" borderId="8" applyNumberFormat="0" applyAlignment="0" applyProtection="0">
      <alignment vertical="center"/>
    </xf>
    <xf numFmtId="0" fontId="32" fillId="31" borderId="12" applyNumberFormat="0" applyAlignment="0" applyProtection="0">
      <alignment vertical="center"/>
    </xf>
    <xf numFmtId="0" fontId="17" fillId="30" borderId="0" applyNumberFormat="0" applyBorder="0" applyAlignment="0" applyProtection="0">
      <alignment vertical="center"/>
    </xf>
    <xf numFmtId="0" fontId="19" fillId="26" borderId="0" applyNumberFormat="0" applyBorder="0" applyAlignment="0" applyProtection="0">
      <alignment vertical="center"/>
    </xf>
    <xf numFmtId="0" fontId="20" fillId="0" borderId="6" applyNumberFormat="0" applyFill="0" applyAlignment="0" applyProtection="0">
      <alignment vertical="center"/>
    </xf>
    <xf numFmtId="0" fontId="28" fillId="0" borderId="10" applyNumberFormat="0" applyFill="0" applyAlignment="0" applyProtection="0">
      <alignment vertical="center"/>
    </xf>
    <xf numFmtId="0" fontId="18" fillId="5" borderId="0" applyNumberFormat="0" applyBorder="0" applyAlignment="0" applyProtection="0">
      <alignment vertical="center"/>
    </xf>
    <xf numFmtId="0" fontId="25" fillId="17" borderId="0" applyNumberFormat="0" applyBorder="0" applyAlignment="0" applyProtection="0">
      <alignment vertical="center"/>
    </xf>
    <xf numFmtId="0" fontId="34" fillId="0" borderId="0" applyProtection="0">
      <alignment vertical="center"/>
    </xf>
    <xf numFmtId="0" fontId="17" fillId="4" borderId="0" applyNumberFormat="0" applyBorder="0" applyAlignment="0" applyProtection="0">
      <alignment vertical="center"/>
    </xf>
    <xf numFmtId="0" fontId="19" fillId="25" borderId="0" applyNumberFormat="0" applyBorder="0" applyAlignment="0" applyProtection="0">
      <alignment vertical="center"/>
    </xf>
    <xf numFmtId="0" fontId="17" fillId="24" borderId="0" applyNumberFormat="0" applyBorder="0" applyAlignment="0" applyProtection="0">
      <alignment vertical="center"/>
    </xf>
    <xf numFmtId="0" fontId="17" fillId="16" borderId="0" applyNumberFormat="0" applyBorder="0" applyAlignment="0" applyProtection="0">
      <alignment vertical="center"/>
    </xf>
    <xf numFmtId="0" fontId="34" fillId="0" borderId="0" applyProtection="0">
      <alignment vertical="center"/>
    </xf>
    <xf numFmtId="0" fontId="17" fillId="15" borderId="0" applyNumberFormat="0" applyBorder="0" applyAlignment="0" applyProtection="0">
      <alignment vertical="center"/>
    </xf>
    <xf numFmtId="0" fontId="17" fillId="29" borderId="0" applyNumberFormat="0" applyBorder="0" applyAlignment="0" applyProtection="0">
      <alignment vertical="center"/>
    </xf>
    <xf numFmtId="0" fontId="19" fillId="23" borderId="0" applyNumberFormat="0" applyBorder="0" applyAlignment="0" applyProtection="0">
      <alignment vertical="center"/>
    </xf>
    <xf numFmtId="0" fontId="19" fillId="18" borderId="0" applyNumberFormat="0" applyBorder="0" applyAlignment="0" applyProtection="0">
      <alignment vertical="center"/>
    </xf>
    <xf numFmtId="0" fontId="17" fillId="14" borderId="0" applyNumberFormat="0" applyBorder="0" applyAlignment="0" applyProtection="0">
      <alignment vertical="center"/>
    </xf>
    <xf numFmtId="0" fontId="17" fillId="28" borderId="0" applyNumberFormat="0" applyBorder="0" applyAlignment="0" applyProtection="0">
      <alignment vertical="center"/>
    </xf>
    <xf numFmtId="0" fontId="19" fillId="27" borderId="0" applyNumberFormat="0" applyBorder="0" applyAlignment="0" applyProtection="0">
      <alignment vertical="center"/>
    </xf>
    <xf numFmtId="0" fontId="34" fillId="0" borderId="0">
      <alignment vertical="center"/>
    </xf>
    <xf numFmtId="0" fontId="17" fillId="8" borderId="0" applyNumberFormat="0" applyBorder="0" applyAlignment="0" applyProtection="0">
      <alignment vertical="center"/>
    </xf>
    <xf numFmtId="0" fontId="19" fillId="11" borderId="0" applyNumberFormat="0" applyBorder="0" applyAlignment="0" applyProtection="0">
      <alignment vertical="center"/>
    </xf>
    <xf numFmtId="0" fontId="19" fillId="7" borderId="0" applyNumberFormat="0" applyBorder="0" applyAlignment="0" applyProtection="0">
      <alignment vertical="center"/>
    </xf>
    <xf numFmtId="0" fontId="17" fillId="3" borderId="0" applyNumberFormat="0" applyBorder="0" applyAlignment="0" applyProtection="0">
      <alignment vertical="center"/>
    </xf>
    <xf numFmtId="0" fontId="19" fillId="22" borderId="0" applyNumberFormat="0" applyBorder="0" applyAlignment="0" applyProtection="0">
      <alignment vertical="center"/>
    </xf>
    <xf numFmtId="0" fontId="34" fillId="0" borderId="0" applyProtection="0">
      <alignment vertical="center"/>
    </xf>
    <xf numFmtId="0" fontId="34" fillId="0" borderId="0">
      <alignment vertical="center"/>
    </xf>
    <xf numFmtId="0" fontId="34" fillId="0" borderId="0" applyProtection="0">
      <alignment vertical="center"/>
    </xf>
    <xf numFmtId="0" fontId="35" fillId="0" borderId="0">
      <alignment vertical="center"/>
    </xf>
  </cellStyleXfs>
  <cellXfs count="93">
    <xf numFmtId="0" fontId="0" fillId="0" borderId="0" xfId="0">
      <alignment vertical="center"/>
    </xf>
    <xf numFmtId="0" fontId="0" fillId="0" borderId="0" xfId="0" applyFont="1" applyFill="1" applyBorder="1" applyAlignment="1"/>
    <xf numFmtId="0" fontId="0"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0" fillId="0" borderId="0" xfId="0" applyFont="1" applyFill="1" applyBorder="1" applyAlignment="1">
      <alignment horizontal="left"/>
    </xf>
    <xf numFmtId="0" fontId="0" fillId="0" borderId="1" xfId="0" applyFont="1" applyFill="1" applyBorder="1" applyAlignment="1">
      <alignment horizontal="center" vertical="center"/>
    </xf>
    <xf numFmtId="0" fontId="0" fillId="0" borderId="1" xfId="0" applyFont="1" applyFill="1" applyBorder="1" applyAlignment="1">
      <alignment vertical="center"/>
    </xf>
    <xf numFmtId="0" fontId="2" fillId="0" borderId="1" xfId="0" applyFont="1" applyFill="1" applyBorder="1" applyAlignment="1">
      <alignment horizontal="left" vertical="center"/>
    </xf>
    <xf numFmtId="49" fontId="2" fillId="0" borderId="1" xfId="0" applyNumberFormat="1" applyFont="1" applyFill="1" applyBorder="1" applyAlignment="1">
      <alignment horizontal="left" vertical="center"/>
    </xf>
    <xf numFmtId="0" fontId="2" fillId="0" borderId="1" xfId="0" applyFont="1" applyFill="1" applyBorder="1" applyAlignment="1">
      <alignment horizontal="center" vertical="center"/>
    </xf>
    <xf numFmtId="0" fontId="2" fillId="0" borderId="1" xfId="0" applyFont="1" applyFill="1" applyBorder="1" applyAlignment="1">
      <alignment horizontal="right" vertical="center"/>
    </xf>
    <xf numFmtId="176" fontId="2" fillId="0" borderId="1" xfId="8" applyNumberFormat="1" applyFont="1" applyFill="1" applyBorder="1" applyAlignment="1">
      <alignment horizontal="right" vertical="center"/>
    </xf>
    <xf numFmtId="0" fontId="0" fillId="0" borderId="1" xfId="0" applyFont="1" applyFill="1" applyBorder="1" applyAlignment="1"/>
    <xf numFmtId="0" fontId="0" fillId="0" borderId="2" xfId="0" applyFont="1" applyFill="1" applyBorder="1" applyAlignment="1">
      <alignment horizontal="left" vertical="center"/>
    </xf>
    <xf numFmtId="0" fontId="0" fillId="0" borderId="3" xfId="0" applyFont="1" applyFill="1" applyBorder="1" applyAlignment="1">
      <alignment horizontal="left" vertical="center"/>
    </xf>
    <xf numFmtId="0" fontId="0" fillId="0" borderId="4" xfId="0" applyFont="1" applyFill="1" applyBorder="1" applyAlignment="1">
      <alignment horizontal="left" vertical="center"/>
    </xf>
    <xf numFmtId="176" fontId="0" fillId="0" borderId="1" xfId="0" applyNumberFormat="1" applyFont="1" applyFill="1" applyBorder="1" applyAlignment="1">
      <alignment horizontal="right"/>
    </xf>
    <xf numFmtId="0" fontId="0" fillId="0" borderId="0" xfId="0" applyFont="1" applyFill="1" applyBorder="1" applyAlignment="1">
      <alignment vertical="center"/>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0" fillId="0" borderId="0" xfId="0" applyFont="1" applyFill="1" applyBorder="1" applyAlignment="1">
      <alignment horizontal="left" vertical="top"/>
    </xf>
    <xf numFmtId="0" fontId="0" fillId="0" borderId="0" xfId="0" applyFont="1" applyFill="1" applyBorder="1" applyAlignment="1">
      <alignment horizontal="left" vertical="top" wrapText="1"/>
    </xf>
    <xf numFmtId="0" fontId="0" fillId="0" borderId="1" xfId="0" applyFont="1" applyFill="1" applyBorder="1" applyAlignment="1">
      <alignment horizontal="right"/>
    </xf>
    <xf numFmtId="0" fontId="3" fillId="0" borderId="0" xfId="55" applyFont="1">
      <alignment vertical="center"/>
    </xf>
    <xf numFmtId="0" fontId="4" fillId="0" borderId="0" xfId="55" applyFont="1">
      <alignment vertical="center"/>
    </xf>
    <xf numFmtId="0" fontId="5" fillId="0" borderId="0" xfId="55" applyFont="1">
      <alignment vertical="center"/>
    </xf>
    <xf numFmtId="0" fontId="6" fillId="0" borderId="0" xfId="55" applyFont="1">
      <alignment vertical="center"/>
    </xf>
    <xf numFmtId="0" fontId="4" fillId="0" borderId="0" xfId="55" applyFont="1" applyAlignment="1">
      <alignment vertical="center" wrapText="1"/>
    </xf>
    <xf numFmtId="0" fontId="3" fillId="0" borderId="0" xfId="0" applyFont="1" applyFill="1" applyBorder="1" applyAlignment="1">
      <alignment vertical="center"/>
    </xf>
    <xf numFmtId="177" fontId="3" fillId="0" borderId="0" xfId="0" applyNumberFormat="1" applyFont="1" applyFill="1" applyBorder="1" applyAlignment="1">
      <alignment vertical="center"/>
    </xf>
    <xf numFmtId="176" fontId="3" fillId="0" borderId="0" xfId="0" applyNumberFormat="1" applyFont="1" applyFill="1" applyBorder="1" applyAlignment="1">
      <alignment vertical="center"/>
    </xf>
    <xf numFmtId="0" fontId="7" fillId="0" borderId="0" xfId="0" applyFont="1" applyFill="1" applyBorder="1" applyAlignment="1">
      <alignment vertical="center"/>
    </xf>
    <xf numFmtId="7" fontId="8" fillId="0" borderId="0" xfId="38" applyNumberFormat="1" applyFont="1" applyFill="1" applyBorder="1" applyAlignment="1"/>
    <xf numFmtId="177" fontId="8" fillId="0" borderId="0" xfId="38" applyNumberFormat="1" applyFont="1" applyFill="1" applyBorder="1" applyAlignment="1">
      <alignment horizontal="center"/>
    </xf>
    <xf numFmtId="176" fontId="8" fillId="0" borderId="0" xfId="38" applyNumberFormat="1" applyFont="1" applyFill="1" applyBorder="1" applyAlignment="1">
      <alignment horizontal="center"/>
    </xf>
    <xf numFmtId="0" fontId="3" fillId="0" borderId="0" xfId="55" applyFont="1" applyAlignment="1">
      <alignment horizontal="center" vertical="center"/>
    </xf>
    <xf numFmtId="0" fontId="9" fillId="0" borderId="0" xfId="38" applyNumberFormat="1" applyFont="1" applyFill="1" applyBorder="1" applyAlignment="1">
      <alignment horizontal="center" vertical="center"/>
    </xf>
    <xf numFmtId="176" fontId="9" fillId="0" borderId="0" xfId="38" applyNumberFormat="1" applyFont="1" applyFill="1" applyBorder="1" applyAlignment="1">
      <alignment horizontal="center" vertical="center"/>
    </xf>
    <xf numFmtId="0" fontId="10" fillId="0" borderId="0" xfId="38" applyNumberFormat="1" applyFont="1" applyFill="1" applyBorder="1" applyAlignment="1">
      <alignment horizontal="left"/>
    </xf>
    <xf numFmtId="176" fontId="10" fillId="0" borderId="0" xfId="38" applyNumberFormat="1" applyFont="1" applyFill="1" applyBorder="1" applyAlignment="1">
      <alignment horizontal="left"/>
    </xf>
    <xf numFmtId="0" fontId="4" fillId="0" borderId="0" xfId="55" applyFont="1" applyAlignment="1">
      <alignment horizontal="center" vertical="center"/>
    </xf>
    <xf numFmtId="0" fontId="10" fillId="0" borderId="0" xfId="38" applyNumberFormat="1" applyFont="1" applyFill="1" applyBorder="1" applyAlignment="1">
      <alignment horizontal="left" vertical="top" wrapText="1"/>
    </xf>
    <xf numFmtId="176" fontId="10" fillId="0" borderId="0" xfId="38" applyNumberFormat="1" applyFont="1" applyFill="1" applyBorder="1" applyAlignment="1">
      <alignment horizontal="left" vertical="top" wrapText="1"/>
    </xf>
    <xf numFmtId="0" fontId="11" fillId="0" borderId="0" xfId="38" applyNumberFormat="1" applyFont="1" applyFill="1" applyBorder="1" applyAlignment="1"/>
    <xf numFmtId="176" fontId="11" fillId="0" borderId="0" xfId="38" applyNumberFormat="1" applyFont="1" applyFill="1" applyBorder="1" applyAlignment="1"/>
    <xf numFmtId="0" fontId="6" fillId="0" borderId="0" xfId="55" applyFont="1" applyAlignment="1">
      <alignment vertical="center"/>
    </xf>
    <xf numFmtId="0" fontId="12" fillId="0" borderId="0" xfId="55" applyFont="1">
      <alignment vertical="center"/>
    </xf>
    <xf numFmtId="0" fontId="11" fillId="0" borderId="1" xfId="33" applyNumberFormat="1" applyFont="1" applyFill="1" applyBorder="1" applyAlignment="1">
      <alignment horizontal="center" vertical="center" wrapText="1"/>
    </xf>
    <xf numFmtId="177" fontId="11" fillId="0" borderId="1" xfId="33" applyNumberFormat="1" applyFont="1" applyFill="1" applyBorder="1" applyAlignment="1">
      <alignment horizontal="center" vertical="center" wrapText="1"/>
    </xf>
    <xf numFmtId="176" fontId="11" fillId="0" borderId="1" xfId="33" applyNumberFormat="1" applyFont="1" applyFill="1" applyBorder="1" applyAlignment="1">
      <alignment horizontal="center" vertical="center" wrapText="1"/>
    </xf>
    <xf numFmtId="0" fontId="11" fillId="0" borderId="1" xfId="46" applyFont="1" applyFill="1" applyBorder="1" applyAlignment="1">
      <alignment horizontal="center" vertical="center" wrapText="1"/>
    </xf>
    <xf numFmtId="49" fontId="6" fillId="0" borderId="1" xfId="54" applyNumberFormat="1" applyFont="1" applyFill="1" applyBorder="1" applyAlignment="1">
      <alignment horizontal="center" vertical="center"/>
    </xf>
    <xf numFmtId="0" fontId="6" fillId="0" borderId="1" xfId="0" applyFont="1" applyFill="1" applyBorder="1" applyAlignment="1"/>
    <xf numFmtId="0" fontId="6" fillId="0" borderId="1" xfId="0" applyFont="1" applyFill="1" applyBorder="1" applyAlignment="1">
      <alignment horizontal="center" vertical="center"/>
    </xf>
    <xf numFmtId="0" fontId="11" fillId="0" borderId="1" xfId="53" applyNumberFormat="1" applyFont="1" applyFill="1" applyBorder="1" applyAlignment="1">
      <alignment horizontal="center" vertical="center"/>
    </xf>
    <xf numFmtId="178" fontId="11" fillId="0" borderId="1" xfId="52" applyNumberFormat="1" applyFont="1" applyFill="1" applyBorder="1" applyAlignment="1">
      <alignment horizontal="center" vertical="center"/>
    </xf>
    <xf numFmtId="176" fontId="11" fillId="0" borderId="1" xfId="52" applyNumberFormat="1" applyFont="1" applyFill="1" applyBorder="1" applyAlignment="1">
      <alignment horizontal="center" vertical="center"/>
    </xf>
    <xf numFmtId="0" fontId="6" fillId="0" borderId="1" xfId="55" applyFont="1" applyBorder="1" applyAlignment="1">
      <alignment horizontal="center" vertical="center"/>
    </xf>
    <xf numFmtId="49" fontId="6" fillId="0" borderId="0" xfId="54" applyNumberFormat="1" applyFont="1" applyFill="1" applyBorder="1" applyAlignment="1">
      <alignment horizontal="center" vertical="center"/>
    </xf>
    <xf numFmtId="0" fontId="6" fillId="0" borderId="0" xfId="0" applyFont="1" applyFill="1" applyBorder="1" applyAlignment="1">
      <alignment horizontal="center" vertical="center"/>
    </xf>
    <xf numFmtId="0" fontId="11" fillId="0" borderId="0" xfId="53" applyNumberFormat="1" applyFont="1" applyFill="1" applyBorder="1" applyAlignment="1">
      <alignment horizontal="center" vertical="center"/>
    </xf>
    <xf numFmtId="178" fontId="6" fillId="0" borderId="0" xfId="55" applyNumberFormat="1" applyFont="1" applyFill="1" applyBorder="1" applyAlignment="1">
      <alignment horizontal="center" vertical="center"/>
    </xf>
    <xf numFmtId="176" fontId="11" fillId="0" borderId="0" xfId="52" applyNumberFormat="1" applyFont="1" applyFill="1" applyBorder="1" applyAlignment="1">
      <alignment horizontal="center" vertical="center"/>
    </xf>
    <xf numFmtId="0" fontId="6" fillId="0" borderId="0" xfId="55" applyFont="1" applyBorder="1" applyAlignment="1">
      <alignment horizontal="center" vertical="center"/>
    </xf>
    <xf numFmtId="0" fontId="11" fillId="0" borderId="0" xfId="38" applyNumberFormat="1" applyFont="1" applyFill="1" applyBorder="1" applyAlignment="1">
      <alignment horizontal="left" wrapText="1"/>
    </xf>
    <xf numFmtId="176" fontId="11" fillId="0" borderId="0" xfId="38" applyNumberFormat="1" applyFont="1" applyFill="1" applyBorder="1" applyAlignment="1">
      <alignment horizontal="left" wrapText="1"/>
    </xf>
    <xf numFmtId="0" fontId="11" fillId="0" borderId="0" xfId="38" applyNumberFormat="1" applyFont="1" applyFill="1" applyBorder="1" applyAlignment="1">
      <alignment horizontal="left"/>
    </xf>
    <xf numFmtId="176" fontId="11" fillId="0" borderId="0" xfId="38" applyNumberFormat="1" applyFont="1" applyFill="1" applyBorder="1" applyAlignment="1">
      <alignment horizontal="left"/>
    </xf>
    <xf numFmtId="0" fontId="6" fillId="0" borderId="0" xfId="55" applyFont="1" applyAlignment="1">
      <alignment horizontal="left" vertical="center"/>
    </xf>
    <xf numFmtId="0" fontId="11" fillId="0" borderId="0" xfId="38" applyNumberFormat="1" applyFont="1" applyFill="1" applyAlignment="1">
      <alignment horizontal="left" wrapText="1"/>
    </xf>
    <xf numFmtId="176" fontId="11" fillId="0" borderId="0" xfId="38" applyNumberFormat="1" applyFont="1" applyFill="1" applyAlignment="1">
      <alignment horizontal="left" wrapText="1"/>
    </xf>
    <xf numFmtId="0" fontId="11" fillId="0" borderId="0" xfId="38" applyNumberFormat="1" applyFont="1" applyFill="1" applyAlignment="1" applyProtection="1">
      <alignment horizontal="left" wrapText="1"/>
    </xf>
    <xf numFmtId="0" fontId="6" fillId="0" borderId="0" xfId="55" applyFont="1" applyAlignment="1">
      <alignment horizontal="center" vertical="center"/>
    </xf>
    <xf numFmtId="0" fontId="12" fillId="0" borderId="0" xfId="0" applyFont="1" applyFill="1" applyBorder="1" applyAlignment="1">
      <alignment vertical="center"/>
    </xf>
    <xf numFmtId="177" fontId="12" fillId="0" borderId="0" xfId="0" applyNumberFormat="1" applyFont="1" applyFill="1" applyBorder="1" applyAlignment="1">
      <alignment vertical="center"/>
    </xf>
    <xf numFmtId="176" fontId="6" fillId="0" borderId="0" xfId="55" applyNumberFormat="1" applyFont="1" applyFill="1" applyBorder="1" applyAlignment="1">
      <alignment horizontal="center" vertical="center"/>
    </xf>
    <xf numFmtId="0" fontId="13" fillId="0" borderId="0" xfId="0" applyFont="1" applyFill="1" applyBorder="1" applyAlignment="1">
      <alignment vertical="center"/>
    </xf>
    <xf numFmtId="179" fontId="11" fillId="0" borderId="1" xfId="52" applyNumberFormat="1" applyFont="1" applyFill="1" applyBorder="1" applyAlignment="1">
      <alignment vertical="center" wrapText="1"/>
    </xf>
    <xf numFmtId="177" fontId="6" fillId="0" borderId="0" xfId="55" applyNumberFormat="1" applyFont="1">
      <alignment vertical="center"/>
    </xf>
    <xf numFmtId="179" fontId="6" fillId="0" borderId="0" xfId="55" applyNumberFormat="1" applyFont="1" applyBorder="1" applyAlignment="1">
      <alignment horizontal="center" vertical="center"/>
    </xf>
    <xf numFmtId="0" fontId="12" fillId="0" borderId="0" xfId="0" applyFont="1" applyFill="1" applyBorder="1" applyAlignment="1">
      <alignment horizontal="left" vertical="center"/>
    </xf>
    <xf numFmtId="0" fontId="11" fillId="0" borderId="0" xfId="38" applyNumberFormat="1" applyFont="1" applyFill="1" applyBorder="1" applyAlignment="1">
      <alignment wrapText="1"/>
    </xf>
    <xf numFmtId="0" fontId="3" fillId="0" borderId="0" xfId="0" applyFont="1" applyFill="1" applyBorder="1" applyAlignment="1">
      <alignment vertical="center" wrapText="1"/>
    </xf>
    <xf numFmtId="0" fontId="0" fillId="0" borderId="0" xfId="0" applyFont="1" applyFill="1" applyBorder="1" applyAlignment="1"/>
    <xf numFmtId="49" fontId="2" fillId="0" borderId="1" xfId="0" applyNumberFormat="1" applyFont="1" applyFill="1" applyBorder="1" applyAlignment="1">
      <alignment horizontal="center" vertical="center"/>
    </xf>
    <xf numFmtId="176" fontId="2" fillId="0" borderId="1" xfId="8" applyNumberFormat="1" applyFont="1" applyFill="1" applyBorder="1" applyAlignment="1">
      <alignment horizontal="center" vertical="center"/>
    </xf>
    <xf numFmtId="0" fontId="0" fillId="0" borderId="1" xfId="0" applyFont="1" applyFill="1" applyBorder="1" applyAlignment="1">
      <alignment horizontal="center" vertical="center"/>
    </xf>
    <xf numFmtId="0" fontId="2" fillId="0" borderId="1" xfId="0" applyFont="1" applyFill="1" applyBorder="1" applyAlignment="1">
      <alignment horizontal="left" vertical="center"/>
    </xf>
    <xf numFmtId="49"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176" fontId="2" fillId="0" borderId="1" xfId="8" applyNumberFormat="1" applyFont="1" applyFill="1" applyBorder="1" applyAlignment="1">
      <alignment horizontal="center" vertical="center"/>
    </xf>
    <xf numFmtId="0" fontId="0" fillId="0" borderId="1" xfId="0" applyFont="1" applyFill="1" applyBorder="1" applyAlignment="1"/>
    <xf numFmtId="0" fontId="0" fillId="0" borderId="0" xfId="0" applyFont="1" applyFill="1" applyBorder="1" applyAlignment="1">
      <alignment wrapText="1"/>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常规 2 2 6" xfId="33"/>
    <cellStyle name="20% - 强调文字颜色 5" xfId="34" builtinId="46"/>
    <cellStyle name="强调文字颜色 1" xfId="35" builtinId="29"/>
    <cellStyle name="20% - 强调文字颜色 1" xfId="36" builtinId="30"/>
    <cellStyle name="40% - 强调文字颜色 1" xfId="37" builtinId="31"/>
    <cellStyle name="常规 2 2 3" xfId="38"/>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常规 2 2" xfId="46"/>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49 3" xfId="52"/>
    <cellStyle name="常规 13" xfId="53"/>
    <cellStyle name="常规 28 3" xfId="54"/>
    <cellStyle name="常规 2" xfId="55"/>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0</xdr:row>
      <xdr:rowOff>0</xdr:rowOff>
    </xdr:from>
    <xdr:to>
      <xdr:col>3</xdr:col>
      <xdr:colOff>180340</xdr:colOff>
      <xdr:row>1</xdr:row>
      <xdr:rowOff>0</xdr:rowOff>
    </xdr:to>
    <xdr:pic>
      <xdr:nvPicPr>
        <xdr:cNvPr id="2" name="图片 1" descr="rId1"/>
        <xdr:cNvPicPr>
          <a:picLocks noChangeAspect="1"/>
        </xdr:cNvPicPr>
      </xdr:nvPicPr>
      <xdr:blipFill>
        <a:blip r:embed="rId1"/>
        <a:stretch>
          <a:fillRect/>
        </a:stretch>
      </xdr:blipFill>
      <xdr:spPr>
        <a:xfrm>
          <a:off x="0" y="0"/>
          <a:ext cx="1990090" cy="29527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8"/>
  <sheetViews>
    <sheetView tabSelected="1" view="pageBreakPreview" zoomScaleNormal="100" zoomScaleSheetLayoutView="100" workbookViewId="0">
      <selection activeCell="E11" sqref="E11"/>
    </sheetView>
  </sheetViews>
  <sheetFormatPr defaultColWidth="9" defaultRowHeight="13.5" outlineLevelCol="7"/>
  <cols>
    <col min="1" max="1" width="8.375" style="1" customWidth="1"/>
    <col min="2" max="2" width="16.875" style="1" customWidth="1"/>
    <col min="3" max="3" width="11" style="1" customWidth="1"/>
    <col min="4" max="4" width="7.375" style="1" customWidth="1"/>
    <col min="5" max="5" width="10.375" style="1" customWidth="1"/>
    <col min="6" max="7" width="10.125" style="1" customWidth="1"/>
    <col min="8" max="8" width="11.125" style="1" customWidth="1"/>
    <col min="9" max="16384" width="9" style="1"/>
  </cols>
  <sheetData>
    <row r="1" s="1" customFormat="1" ht="43" customHeight="1" spans="1:8">
      <c r="A1" s="3" t="s">
        <v>0</v>
      </c>
      <c r="B1" s="3"/>
      <c r="C1" s="3"/>
      <c r="D1" s="3"/>
      <c r="E1" s="3"/>
      <c r="F1" s="3"/>
      <c r="G1" s="3"/>
      <c r="H1" s="3"/>
    </row>
    <row r="2" s="1" customFormat="1" spans="1:8">
      <c r="A2" s="1" t="s">
        <v>1</v>
      </c>
      <c r="B2" s="4" t="s">
        <v>2</v>
      </c>
      <c r="C2" s="4"/>
      <c r="D2" s="4"/>
      <c r="E2" s="4"/>
      <c r="F2" s="4"/>
      <c r="G2" s="4"/>
      <c r="H2" s="4"/>
    </row>
    <row r="3" s="1" customFormat="1" spans="1:8">
      <c r="A3" s="1" t="s">
        <v>3</v>
      </c>
      <c r="B3" s="4" t="s">
        <v>4</v>
      </c>
      <c r="C3" s="4"/>
      <c r="D3" s="4"/>
      <c r="E3" s="4"/>
      <c r="F3" s="4"/>
      <c r="G3" s="4"/>
      <c r="H3" s="4"/>
    </row>
    <row r="5" s="1" customFormat="1" spans="1:8">
      <c r="A5" s="1" t="s">
        <v>5</v>
      </c>
      <c r="B5" s="4"/>
      <c r="C5" s="4"/>
      <c r="D5" s="4"/>
      <c r="E5" s="4" t="s">
        <v>6</v>
      </c>
      <c r="F5" s="4"/>
      <c r="G5" s="4"/>
      <c r="H5" s="4"/>
    </row>
    <row r="6" s="1" customFormat="1" spans="1:8">
      <c r="A6" s="1" t="s">
        <v>7</v>
      </c>
      <c r="B6" s="4" t="s">
        <v>8</v>
      </c>
      <c r="C6" s="4"/>
      <c r="D6" s="4"/>
      <c r="E6" s="4"/>
      <c r="F6" s="4"/>
      <c r="G6" s="4"/>
      <c r="H6" s="4"/>
    </row>
    <row r="7" s="2" customFormat="1" spans="1:8">
      <c r="A7" s="5" t="s">
        <v>9</v>
      </c>
      <c r="B7" s="5" t="s">
        <v>10</v>
      </c>
      <c r="C7" s="5" t="s">
        <v>11</v>
      </c>
      <c r="D7" s="5" t="s">
        <v>12</v>
      </c>
      <c r="E7" s="5" t="s">
        <v>13</v>
      </c>
      <c r="F7" s="5" t="s">
        <v>14</v>
      </c>
      <c r="G7" s="6" t="s">
        <v>15</v>
      </c>
      <c r="H7" s="6" t="s">
        <v>16</v>
      </c>
    </row>
    <row r="8" s="1" customFormat="1" customHeight="1" spans="1:8">
      <c r="A8" s="5">
        <v>1</v>
      </c>
      <c r="B8" s="7" t="s">
        <v>17</v>
      </c>
      <c r="C8" s="84"/>
      <c r="D8" s="84" t="s">
        <v>18</v>
      </c>
      <c r="E8" s="9">
        <f>0.09+0.15+0.195+0.12+0.12+0.675</f>
        <v>1.35</v>
      </c>
      <c r="F8" s="85">
        <v>14000</v>
      </c>
      <c r="G8" s="85">
        <f>E8*F8</f>
        <v>18900</v>
      </c>
      <c r="H8" s="12"/>
    </row>
    <row r="9" s="83" customFormat="1" customHeight="1" spans="1:8">
      <c r="A9" s="86">
        <v>2</v>
      </c>
      <c r="B9" s="87" t="s">
        <v>19</v>
      </c>
      <c r="C9" s="88"/>
      <c r="D9" s="88" t="s">
        <v>18</v>
      </c>
      <c r="E9" s="89">
        <v>0.525</v>
      </c>
      <c r="F9" s="90">
        <v>15314.2857</v>
      </c>
      <c r="G9" s="90">
        <f>E9*F9</f>
        <v>8039.9999925</v>
      </c>
      <c r="H9" s="91"/>
    </row>
    <row r="10" s="83" customFormat="1" customHeight="1" spans="1:8">
      <c r="A10" s="86">
        <v>3</v>
      </c>
      <c r="B10" s="87" t="s">
        <v>20</v>
      </c>
      <c r="C10" s="88"/>
      <c r="D10" s="88" t="s">
        <v>18</v>
      </c>
      <c r="E10" s="89">
        <f>0.68+0.68+0.68+0.68</f>
        <v>2.72</v>
      </c>
      <c r="F10" s="90">
        <v>15058.8235</v>
      </c>
      <c r="G10" s="90">
        <f>E10*F10</f>
        <v>40959.99992</v>
      </c>
      <c r="H10" s="91"/>
    </row>
    <row r="11" s="1" customFormat="1" customHeight="1" spans="1:8">
      <c r="A11" s="5">
        <v>4</v>
      </c>
      <c r="B11" s="7"/>
      <c r="C11" s="84"/>
      <c r="D11" s="84"/>
      <c r="E11" s="10"/>
      <c r="F11" s="11"/>
      <c r="G11" s="11"/>
      <c r="H11" s="12"/>
    </row>
    <row r="12" s="1" customFormat="1" customHeight="1" spans="1:8">
      <c r="A12" s="5">
        <v>5</v>
      </c>
      <c r="B12" s="7"/>
      <c r="C12" s="8"/>
      <c r="D12" s="9"/>
      <c r="E12" s="10"/>
      <c r="F12" s="11"/>
      <c r="G12" s="11"/>
      <c r="H12" s="12"/>
    </row>
    <row r="13" s="1" customFormat="1" customHeight="1" spans="1:8">
      <c r="A13" s="5">
        <v>6</v>
      </c>
      <c r="B13" s="7"/>
      <c r="C13" s="8"/>
      <c r="D13" s="9"/>
      <c r="E13" s="10"/>
      <c r="F13" s="11"/>
      <c r="G13" s="11"/>
      <c r="H13" s="12"/>
    </row>
    <row r="14" s="1" customFormat="1" customHeight="1" spans="1:8">
      <c r="A14" s="5">
        <v>7</v>
      </c>
      <c r="B14" s="7"/>
      <c r="C14" s="8"/>
      <c r="D14" s="9"/>
      <c r="E14" s="10"/>
      <c r="F14" s="11"/>
      <c r="G14" s="11"/>
      <c r="H14" s="12"/>
    </row>
    <row r="15" s="1" customFormat="1" customHeight="1" spans="1:8">
      <c r="A15" s="5">
        <v>8</v>
      </c>
      <c r="B15" s="7"/>
      <c r="C15" s="8"/>
      <c r="D15" s="9"/>
      <c r="E15" s="10"/>
      <c r="F15" s="11"/>
      <c r="G15" s="11"/>
      <c r="H15" s="12"/>
    </row>
    <row r="16" s="1" customFormat="1" spans="1:8">
      <c r="A16" s="12" t="s">
        <v>21</v>
      </c>
      <c r="B16" s="13"/>
      <c r="C16" s="14"/>
      <c r="D16" s="14"/>
      <c r="E16" s="15"/>
      <c r="F16" s="12" t="s">
        <v>22</v>
      </c>
      <c r="G16" s="16">
        <f>SUM(G8:G15)</f>
        <v>67899.9999125</v>
      </c>
      <c r="H16" s="12"/>
    </row>
    <row r="17" s="1" customFormat="1" ht="15" customHeight="1" spans="1:8">
      <c r="A17" s="1" t="s">
        <v>23</v>
      </c>
      <c r="B17" s="17" t="s">
        <v>24</v>
      </c>
      <c r="C17" s="18" t="s">
        <v>25</v>
      </c>
      <c r="D17" s="18"/>
      <c r="E17" s="18"/>
      <c r="F17" s="18"/>
      <c r="G17" s="18"/>
      <c r="H17" s="18"/>
    </row>
    <row r="18" s="1" customFormat="1" ht="15" customHeight="1" spans="1:8">
      <c r="A18" s="1" t="s">
        <v>26</v>
      </c>
      <c r="B18" s="17" t="s">
        <v>27</v>
      </c>
      <c r="C18" s="17"/>
      <c r="D18" s="18" t="s">
        <v>28</v>
      </c>
      <c r="E18" s="18"/>
      <c r="F18" s="18"/>
      <c r="G18" s="18"/>
      <c r="H18" s="18"/>
    </row>
    <row r="19" s="1" customFormat="1" ht="15" customHeight="1" spans="1:8">
      <c r="A19" s="1" t="s">
        <v>29</v>
      </c>
      <c r="B19" s="1" t="s">
        <v>30</v>
      </c>
      <c r="C19" s="18" t="s">
        <v>31</v>
      </c>
      <c r="D19" s="18"/>
      <c r="E19" s="18"/>
      <c r="F19" s="18"/>
      <c r="G19" s="18"/>
      <c r="H19" s="18"/>
    </row>
    <row r="20" s="1" customFormat="1" ht="15" customHeight="1" spans="1:8">
      <c r="A20" s="1" t="s">
        <v>32</v>
      </c>
      <c r="B20" s="1" t="s">
        <v>33</v>
      </c>
      <c r="C20" s="18" t="s">
        <v>34</v>
      </c>
      <c r="D20" s="18"/>
      <c r="E20" s="18"/>
      <c r="F20" s="18"/>
      <c r="G20" s="18"/>
      <c r="H20" s="18"/>
    </row>
    <row r="21" s="1" customFormat="1" ht="34" customHeight="1" spans="1:8">
      <c r="A21" s="18" t="s">
        <v>35</v>
      </c>
      <c r="B21" s="19" t="s">
        <v>36</v>
      </c>
      <c r="C21" s="19"/>
      <c r="D21" s="19"/>
      <c r="E21" s="19"/>
      <c r="F21" s="19"/>
      <c r="G21" s="19"/>
      <c r="H21" s="19"/>
    </row>
    <row r="22" s="1" customFormat="1" ht="15" customHeight="1" spans="1:4">
      <c r="A22" s="1" t="s">
        <v>37</v>
      </c>
      <c r="B22" s="4" t="s">
        <v>38</v>
      </c>
      <c r="C22" s="4"/>
      <c r="D22" s="4"/>
    </row>
    <row r="24" s="1" customFormat="1" spans="2:5">
      <c r="B24" s="1" t="s">
        <v>39</v>
      </c>
      <c r="E24" s="1" t="s">
        <v>40</v>
      </c>
    </row>
    <row r="25" s="1" customFormat="1" ht="29" customHeight="1" spans="1:8">
      <c r="A25" s="20" t="s">
        <v>41</v>
      </c>
      <c r="B25" s="21" t="s">
        <v>4</v>
      </c>
      <c r="C25" s="21"/>
      <c r="D25" s="20" t="s">
        <v>42</v>
      </c>
      <c r="E25" s="20"/>
      <c r="F25" s="20"/>
      <c r="G25" s="20"/>
      <c r="H25" s="20"/>
    </row>
    <row r="26" s="1" customFormat="1" ht="27" spans="1:4">
      <c r="A26" s="1" t="s">
        <v>43</v>
      </c>
      <c r="B26" s="92" t="s">
        <v>44</v>
      </c>
      <c r="D26" s="1" t="s">
        <v>45</v>
      </c>
    </row>
    <row r="27" s="1" customFormat="1" spans="1:4">
      <c r="A27" s="1" t="s">
        <v>46</v>
      </c>
      <c r="B27" s="1">
        <v>151919203</v>
      </c>
      <c r="D27" s="1" t="s">
        <v>47</v>
      </c>
    </row>
    <row r="28" s="1" customFormat="1" spans="1:4">
      <c r="A28" s="1" t="s">
        <v>48</v>
      </c>
      <c r="D28" s="1" t="s">
        <v>48</v>
      </c>
    </row>
  </sheetData>
  <mergeCells count="14">
    <mergeCell ref="A1:H1"/>
    <mergeCell ref="B2:H2"/>
    <mergeCell ref="B3:H3"/>
    <mergeCell ref="B5:D5"/>
    <mergeCell ref="F5:H5"/>
    <mergeCell ref="B6:H6"/>
    <mergeCell ref="B16:E16"/>
    <mergeCell ref="C17:H17"/>
    <mergeCell ref="D18:H18"/>
    <mergeCell ref="C19:H19"/>
    <mergeCell ref="C20:H20"/>
    <mergeCell ref="B21:H21"/>
    <mergeCell ref="B22:D22"/>
    <mergeCell ref="B25:C25"/>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workbookViewId="0">
      <selection activeCell="D17" sqref="D17:H17"/>
    </sheetView>
  </sheetViews>
  <sheetFormatPr defaultColWidth="9" defaultRowHeight="13.5" outlineLevelCol="7"/>
  <cols>
    <col min="1" max="1" width="8.375" style="1" customWidth="1"/>
    <col min="2" max="2" width="16.875" style="1" customWidth="1"/>
    <col min="3" max="3" width="11" style="1" customWidth="1"/>
    <col min="4" max="4" width="7.375" style="1" customWidth="1"/>
    <col min="5" max="5" width="7.625" style="1" customWidth="1"/>
    <col min="6" max="7" width="10.125" style="1" customWidth="1"/>
    <col min="8" max="8" width="11.125" style="1" customWidth="1"/>
    <col min="9" max="16384" width="9" style="1"/>
  </cols>
  <sheetData>
    <row r="1" s="1" customFormat="1" ht="43" customHeight="1" spans="1:8">
      <c r="A1" s="3" t="s">
        <v>0</v>
      </c>
      <c r="B1" s="3"/>
      <c r="C1" s="3"/>
      <c r="D1" s="3"/>
      <c r="E1" s="3"/>
      <c r="F1" s="3"/>
      <c r="G1" s="3"/>
      <c r="H1" s="3"/>
    </row>
    <row r="2" s="1" customFormat="1" spans="1:8">
      <c r="A2" s="1" t="s">
        <v>1</v>
      </c>
      <c r="B2" s="4" t="s">
        <v>2</v>
      </c>
      <c r="C2" s="4"/>
      <c r="D2" s="4"/>
      <c r="E2" s="4"/>
      <c r="F2" s="4"/>
      <c r="G2" s="4"/>
      <c r="H2" s="4"/>
    </row>
    <row r="3" s="1" customFormat="1" spans="1:8">
      <c r="A3" s="1" t="s">
        <v>3</v>
      </c>
      <c r="B3" s="4" t="s">
        <v>49</v>
      </c>
      <c r="C3" s="4"/>
      <c r="D3" s="4"/>
      <c r="E3" s="4"/>
      <c r="F3" s="4"/>
      <c r="G3" s="4"/>
      <c r="H3" s="4"/>
    </row>
    <row r="5" s="1" customFormat="1" spans="1:8">
      <c r="A5" s="1" t="s">
        <v>5</v>
      </c>
      <c r="B5" s="4">
        <v>2019110131</v>
      </c>
      <c r="C5" s="4"/>
      <c r="D5" s="4"/>
      <c r="E5" s="4" t="s">
        <v>6</v>
      </c>
      <c r="F5" s="4">
        <v>2019110131</v>
      </c>
      <c r="G5" s="4"/>
      <c r="H5" s="4"/>
    </row>
    <row r="6" s="1" customFormat="1" spans="1:8">
      <c r="A6" s="1" t="s">
        <v>7</v>
      </c>
      <c r="B6" s="4" t="s">
        <v>50</v>
      </c>
      <c r="C6" s="4"/>
      <c r="D6" s="4"/>
      <c r="E6" s="4"/>
      <c r="F6" s="4"/>
      <c r="G6" s="4"/>
      <c r="H6" s="4"/>
    </row>
    <row r="7" s="2" customFormat="1" spans="1:8">
      <c r="A7" s="5" t="s">
        <v>9</v>
      </c>
      <c r="B7" s="5" t="s">
        <v>10</v>
      </c>
      <c r="C7" s="5" t="s">
        <v>11</v>
      </c>
      <c r="D7" s="5" t="s">
        <v>12</v>
      </c>
      <c r="E7" s="5" t="s">
        <v>13</v>
      </c>
      <c r="F7" s="5" t="s">
        <v>14</v>
      </c>
      <c r="G7" s="6" t="s">
        <v>15</v>
      </c>
      <c r="H7" s="6" t="s">
        <v>16</v>
      </c>
    </row>
    <row r="8" s="1" customFormat="1" customHeight="1" spans="1:8">
      <c r="A8" s="5">
        <v>1</v>
      </c>
      <c r="B8" s="7" t="s">
        <v>51</v>
      </c>
      <c r="C8" s="8"/>
      <c r="D8" s="9" t="s">
        <v>52</v>
      </c>
      <c r="E8" s="10">
        <v>30000</v>
      </c>
      <c r="F8" s="11">
        <v>2.4</v>
      </c>
      <c r="G8" s="11">
        <f t="shared" ref="G8:G10" si="0">E8*F8</f>
        <v>72000</v>
      </c>
      <c r="H8" s="12"/>
    </row>
    <row r="9" s="1" customFormat="1" customHeight="1" spans="1:8">
      <c r="A9" s="5">
        <v>2</v>
      </c>
      <c r="B9" s="7"/>
      <c r="C9" s="8"/>
      <c r="D9" s="9"/>
      <c r="E9" s="10"/>
      <c r="F9" s="11"/>
      <c r="G9" s="11"/>
      <c r="H9" s="12"/>
    </row>
    <row r="10" s="1" customFormat="1" customHeight="1" spans="1:8">
      <c r="A10" s="5">
        <v>3</v>
      </c>
      <c r="B10" s="7"/>
      <c r="C10" s="8"/>
      <c r="D10" s="9"/>
      <c r="E10" s="10"/>
      <c r="F10" s="11"/>
      <c r="G10" s="11"/>
      <c r="H10" s="12"/>
    </row>
    <row r="11" s="1" customFormat="1" customHeight="1" spans="1:8">
      <c r="A11" s="5">
        <v>4</v>
      </c>
      <c r="B11" s="7"/>
      <c r="C11" s="8"/>
      <c r="D11" s="9"/>
      <c r="E11" s="10"/>
      <c r="F11" s="11"/>
      <c r="G11" s="11"/>
      <c r="H11" s="12"/>
    </row>
    <row r="12" s="1" customFormat="1" customHeight="1" spans="1:8">
      <c r="A12" s="5">
        <v>5</v>
      </c>
      <c r="B12" s="7"/>
      <c r="C12" s="8"/>
      <c r="D12" s="9"/>
      <c r="E12" s="10"/>
      <c r="F12" s="11"/>
      <c r="G12" s="11"/>
      <c r="H12" s="12"/>
    </row>
    <row r="13" s="1" customFormat="1" customHeight="1" spans="1:8">
      <c r="A13" s="5">
        <v>6</v>
      </c>
      <c r="B13" s="7"/>
      <c r="C13" s="8"/>
      <c r="D13" s="10"/>
      <c r="E13" s="10"/>
      <c r="F13" s="11"/>
      <c r="G13" s="11"/>
      <c r="H13" s="12"/>
    </row>
    <row r="14" s="1" customFormat="1" customHeight="1" spans="1:8">
      <c r="A14" s="5">
        <v>7</v>
      </c>
      <c r="B14" s="7"/>
      <c r="C14" s="8"/>
      <c r="D14" s="10"/>
      <c r="E14" s="10"/>
      <c r="F14" s="11"/>
      <c r="G14" s="11"/>
      <c r="H14" s="12"/>
    </row>
    <row r="15" s="1" customFormat="1" spans="1:8">
      <c r="A15" s="12" t="s">
        <v>21</v>
      </c>
      <c r="B15" s="13"/>
      <c r="C15" s="14"/>
      <c r="D15" s="14"/>
      <c r="E15" s="15"/>
      <c r="F15" s="12" t="s">
        <v>22</v>
      </c>
      <c r="G15" s="16">
        <f>SUM(G8:G14)</f>
        <v>72000</v>
      </c>
      <c r="H15" s="12"/>
    </row>
    <row r="16" s="1" customFormat="1" ht="15" customHeight="1" spans="1:8">
      <c r="A16" s="1" t="s">
        <v>23</v>
      </c>
      <c r="B16" s="17" t="s">
        <v>24</v>
      </c>
      <c r="C16" s="18" t="s">
        <v>25</v>
      </c>
      <c r="D16" s="18"/>
      <c r="E16" s="18"/>
      <c r="F16" s="18"/>
      <c r="G16" s="18"/>
      <c r="H16" s="18"/>
    </row>
    <row r="17" s="1" customFormat="1" ht="15" customHeight="1" spans="1:8">
      <c r="A17" s="1" t="s">
        <v>26</v>
      </c>
      <c r="B17" s="17" t="s">
        <v>27</v>
      </c>
      <c r="C17" s="17"/>
      <c r="D17" s="18" t="s">
        <v>53</v>
      </c>
      <c r="E17" s="18"/>
      <c r="F17" s="18"/>
      <c r="G17" s="18"/>
      <c r="H17" s="18"/>
    </row>
    <row r="18" s="1" customFormat="1" ht="15" customHeight="1" spans="1:8">
      <c r="A18" s="1" t="s">
        <v>29</v>
      </c>
      <c r="B18" s="1" t="s">
        <v>30</v>
      </c>
      <c r="C18" s="18" t="s">
        <v>31</v>
      </c>
      <c r="D18" s="18"/>
      <c r="E18" s="18"/>
      <c r="F18" s="18"/>
      <c r="G18" s="18"/>
      <c r="H18" s="18"/>
    </row>
    <row r="19" s="1" customFormat="1" ht="15" customHeight="1" spans="1:8">
      <c r="A19" s="1" t="s">
        <v>32</v>
      </c>
      <c r="B19" s="1" t="s">
        <v>33</v>
      </c>
      <c r="C19" s="18" t="s">
        <v>34</v>
      </c>
      <c r="D19" s="18"/>
      <c r="E19" s="18"/>
      <c r="F19" s="18"/>
      <c r="G19" s="18"/>
      <c r="H19" s="18"/>
    </row>
    <row r="20" s="1" customFormat="1" ht="34" customHeight="1" spans="1:8">
      <c r="A20" s="18" t="s">
        <v>35</v>
      </c>
      <c r="B20" s="19" t="s">
        <v>36</v>
      </c>
      <c r="C20" s="19"/>
      <c r="D20" s="19"/>
      <c r="E20" s="19"/>
      <c r="F20" s="19"/>
      <c r="G20" s="19"/>
      <c r="H20" s="19"/>
    </row>
    <row r="21" s="1" customFormat="1" ht="15" customHeight="1" spans="1:4">
      <c r="A21" s="1" t="s">
        <v>37</v>
      </c>
      <c r="B21" s="4" t="s">
        <v>38</v>
      </c>
      <c r="C21" s="4"/>
      <c r="D21" s="4"/>
    </row>
    <row r="23" s="1" customFormat="1" spans="2:5">
      <c r="B23" s="1" t="s">
        <v>39</v>
      </c>
      <c r="E23" s="1" t="s">
        <v>40</v>
      </c>
    </row>
    <row r="24" s="1" customFormat="1" ht="29" customHeight="1" spans="1:8">
      <c r="A24" s="20" t="s">
        <v>41</v>
      </c>
      <c r="B24" s="21" t="s">
        <v>49</v>
      </c>
      <c r="C24" s="21"/>
      <c r="D24" s="20" t="s">
        <v>42</v>
      </c>
      <c r="E24" s="20"/>
      <c r="F24" s="20"/>
      <c r="G24" s="20"/>
      <c r="H24" s="20"/>
    </row>
    <row r="25" s="1" customFormat="1" spans="1:4">
      <c r="A25" s="1" t="s">
        <v>43</v>
      </c>
      <c r="D25" s="1" t="s">
        <v>45</v>
      </c>
    </row>
    <row r="26" s="1" customFormat="1" spans="1:4">
      <c r="A26" s="1" t="s">
        <v>46</v>
      </c>
      <c r="D26" s="1" t="s">
        <v>47</v>
      </c>
    </row>
    <row r="27" s="1" customFormat="1" spans="1:4">
      <c r="A27" s="1" t="s">
        <v>48</v>
      </c>
      <c r="D27" s="1" t="s">
        <v>48</v>
      </c>
    </row>
  </sheetData>
  <mergeCells count="14">
    <mergeCell ref="A1:H1"/>
    <mergeCell ref="B2:H2"/>
    <mergeCell ref="B3:H3"/>
    <mergeCell ref="B5:D5"/>
    <mergeCell ref="F5:H5"/>
    <mergeCell ref="B6:H6"/>
    <mergeCell ref="B15:E15"/>
    <mergeCell ref="C16:H16"/>
    <mergeCell ref="D17:H17"/>
    <mergeCell ref="C18:H18"/>
    <mergeCell ref="C19:H19"/>
    <mergeCell ref="B20:H20"/>
    <mergeCell ref="B21:D21"/>
    <mergeCell ref="B24:C24"/>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4"/>
  <sheetViews>
    <sheetView view="pageBreakPreview" zoomScaleNormal="100" zoomScaleSheetLayoutView="100" workbookViewId="0">
      <selection activeCell="A4" sqref="A4:G4"/>
    </sheetView>
  </sheetViews>
  <sheetFormatPr defaultColWidth="9" defaultRowHeight="14.25"/>
  <cols>
    <col min="1" max="1" width="3.75" style="28" customWidth="1"/>
    <col min="2" max="2" width="4.5" style="28" customWidth="1"/>
    <col min="3" max="3" width="15.5" style="28" customWidth="1"/>
    <col min="4" max="4" width="8.25" style="28" customWidth="1"/>
    <col min="5" max="5" width="7" style="29" customWidth="1"/>
    <col min="6" max="6" width="10.75" style="28" hidden="1" customWidth="1"/>
    <col min="7" max="7" width="13.875" style="30" customWidth="1"/>
    <col min="8" max="8" width="11.125" style="28" customWidth="1"/>
    <col min="9" max="9" width="15.625" style="28" customWidth="1"/>
    <col min="10" max="12" width="9" style="28"/>
    <col min="13" max="13" width="12.375" style="28" customWidth="1"/>
    <col min="14" max="255" width="9" style="28"/>
    <col min="256" max="16384" width="9" style="31"/>
  </cols>
  <sheetData>
    <row r="1" s="23" customFormat="1" ht="23.25" customHeight="1" spans="2:9">
      <c r="B1" s="32"/>
      <c r="C1" s="32"/>
      <c r="D1" s="32"/>
      <c r="E1" s="32"/>
      <c r="F1" s="33"/>
      <c r="G1" s="34"/>
      <c r="H1" s="35"/>
      <c r="I1" s="26"/>
    </row>
    <row r="2" s="23" customFormat="1" ht="24" customHeight="1" spans="1:9">
      <c r="A2" s="36" t="s">
        <v>54</v>
      </c>
      <c r="B2" s="36"/>
      <c r="C2" s="36"/>
      <c r="D2" s="36"/>
      <c r="E2" s="36"/>
      <c r="F2" s="36"/>
      <c r="G2" s="37"/>
      <c r="H2" s="36"/>
      <c r="I2" s="36"/>
    </row>
    <row r="3" s="24" customFormat="1" ht="18.75" customHeight="1" spans="1:8">
      <c r="A3" s="38" t="s">
        <v>55</v>
      </c>
      <c r="B3" s="38"/>
      <c r="C3" s="38"/>
      <c r="D3" s="38"/>
      <c r="E3" s="38"/>
      <c r="F3" s="38"/>
      <c r="G3" s="39"/>
      <c r="H3" s="40"/>
    </row>
    <row r="4" s="24" customFormat="1" ht="18.75" customHeight="1" spans="1:8">
      <c r="A4" s="38" t="s">
        <v>56</v>
      </c>
      <c r="B4" s="38"/>
      <c r="C4" s="38"/>
      <c r="D4" s="38"/>
      <c r="E4" s="38"/>
      <c r="F4" s="38"/>
      <c r="G4" s="39"/>
      <c r="H4" s="40"/>
    </row>
    <row r="5" s="24" customFormat="1" ht="29" customHeight="1" spans="1:10">
      <c r="A5" s="41" t="s">
        <v>57</v>
      </c>
      <c r="B5" s="41"/>
      <c r="C5" s="41"/>
      <c r="D5" s="41"/>
      <c r="E5" s="41"/>
      <c r="F5" s="41"/>
      <c r="G5" s="42"/>
      <c r="H5" s="41"/>
      <c r="I5" s="41"/>
      <c r="J5" s="26"/>
    </row>
    <row r="6" s="24" customFormat="1" ht="18.75" customHeight="1" spans="1:12">
      <c r="A6" s="43" t="s">
        <v>58</v>
      </c>
      <c r="B6" s="43"/>
      <c r="C6" s="43"/>
      <c r="D6" s="43"/>
      <c r="E6" s="43"/>
      <c r="F6" s="43"/>
      <c r="G6" s="44"/>
      <c r="H6" s="45"/>
      <c r="I6" s="45" t="s">
        <v>59</v>
      </c>
      <c r="J6" s="26"/>
      <c r="L6" s="76"/>
    </row>
    <row r="7" s="25" customFormat="1" ht="16" customHeight="1" spans="1:10">
      <c r="A7" s="46"/>
      <c r="B7" s="47" t="s">
        <v>9</v>
      </c>
      <c r="C7" s="47" t="s">
        <v>60</v>
      </c>
      <c r="D7" s="47" t="s">
        <v>61</v>
      </c>
      <c r="E7" s="47" t="s">
        <v>12</v>
      </c>
      <c r="F7" s="48" t="s">
        <v>62</v>
      </c>
      <c r="G7" s="49" t="s">
        <v>63</v>
      </c>
      <c r="H7" s="50" t="s">
        <v>64</v>
      </c>
      <c r="I7" s="53" t="s">
        <v>65</v>
      </c>
      <c r="J7" s="46"/>
    </row>
    <row r="8" s="26" customFormat="1" ht="16" customHeight="1" spans="2:12">
      <c r="B8" s="51" t="s">
        <v>66</v>
      </c>
      <c r="C8" s="52" t="s">
        <v>67</v>
      </c>
      <c r="D8" s="53" t="s">
        <v>68</v>
      </c>
      <c r="E8" s="54" t="s">
        <v>69</v>
      </c>
      <c r="F8" s="55"/>
      <c r="G8" s="56">
        <v>12</v>
      </c>
      <c r="H8" s="57"/>
      <c r="I8" s="77" t="s">
        <v>70</v>
      </c>
      <c r="L8" s="78"/>
    </row>
    <row r="9" s="26" customFormat="1" ht="16" customHeight="1" spans="2:9">
      <c r="B9" s="51" t="s">
        <v>71</v>
      </c>
      <c r="C9" s="52" t="s">
        <v>72</v>
      </c>
      <c r="D9" s="53" t="s">
        <v>68</v>
      </c>
      <c r="E9" s="54" t="s">
        <v>69</v>
      </c>
      <c r="F9" s="55"/>
      <c r="G9" s="56">
        <v>12</v>
      </c>
      <c r="H9" s="57"/>
      <c r="I9" s="77" t="s">
        <v>70</v>
      </c>
    </row>
    <row r="10" s="26" customFormat="1" ht="16" customHeight="1" spans="2:9">
      <c r="B10" s="51" t="s">
        <v>73</v>
      </c>
      <c r="C10" s="52" t="s">
        <v>74</v>
      </c>
      <c r="D10" s="53" t="s">
        <v>68</v>
      </c>
      <c r="E10" s="54" t="s">
        <v>69</v>
      </c>
      <c r="F10" s="55"/>
      <c r="G10" s="56">
        <v>12</v>
      </c>
      <c r="H10" s="57"/>
      <c r="I10" s="77" t="s">
        <v>70</v>
      </c>
    </row>
    <row r="11" s="26" customFormat="1" ht="16" customHeight="1" spans="2:9">
      <c r="B11" s="51" t="s">
        <v>75</v>
      </c>
      <c r="C11" s="52" t="s">
        <v>76</v>
      </c>
      <c r="D11" s="53" t="s">
        <v>68</v>
      </c>
      <c r="E11" s="54" t="s">
        <v>69</v>
      </c>
      <c r="F11" s="55"/>
      <c r="G11" s="56">
        <v>12</v>
      </c>
      <c r="H11" s="57"/>
      <c r="I11" s="77" t="s">
        <v>70</v>
      </c>
    </row>
    <row r="12" s="26" customFormat="1" ht="16" customHeight="1" spans="2:9">
      <c r="B12" s="51" t="s">
        <v>77</v>
      </c>
      <c r="C12" s="52" t="s">
        <v>78</v>
      </c>
      <c r="D12" s="53" t="s">
        <v>68</v>
      </c>
      <c r="E12" s="54" t="s">
        <v>69</v>
      </c>
      <c r="F12" s="55"/>
      <c r="G12" s="56">
        <v>12</v>
      </c>
      <c r="H12" s="57"/>
      <c r="I12" s="77" t="s">
        <v>70</v>
      </c>
    </row>
    <row r="13" s="26" customFormat="1" ht="16" customHeight="1" spans="2:9">
      <c r="B13" s="51" t="s">
        <v>79</v>
      </c>
      <c r="C13" s="52" t="s">
        <v>80</v>
      </c>
      <c r="D13" s="53" t="s">
        <v>68</v>
      </c>
      <c r="E13" s="54" t="s">
        <v>69</v>
      </c>
      <c r="F13" s="55"/>
      <c r="G13" s="56">
        <v>12</v>
      </c>
      <c r="H13" s="57"/>
      <c r="I13" s="77" t="s">
        <v>70</v>
      </c>
    </row>
    <row r="14" s="26" customFormat="1" ht="16" customHeight="1" spans="2:9">
      <c r="B14" s="51" t="s">
        <v>81</v>
      </c>
      <c r="C14" s="52" t="s">
        <v>82</v>
      </c>
      <c r="D14" s="53" t="s">
        <v>68</v>
      </c>
      <c r="E14" s="54" t="s">
        <v>69</v>
      </c>
      <c r="F14" s="55"/>
      <c r="G14" s="56">
        <v>12</v>
      </c>
      <c r="H14" s="57"/>
      <c r="I14" s="77" t="s">
        <v>70</v>
      </c>
    </row>
    <row r="15" s="26" customFormat="1" ht="16" customHeight="1" spans="2:9">
      <c r="B15" s="51" t="s">
        <v>83</v>
      </c>
      <c r="C15" s="52"/>
      <c r="D15" s="53" t="s">
        <v>84</v>
      </c>
      <c r="E15" s="54" t="s">
        <v>69</v>
      </c>
      <c r="F15" s="55"/>
      <c r="G15" s="56">
        <v>85</v>
      </c>
      <c r="H15" s="57"/>
      <c r="I15" s="77" t="s">
        <v>70</v>
      </c>
    </row>
    <row r="16" s="26" customFormat="1" ht="16" customHeight="1" spans="2:9">
      <c r="B16" s="51" t="s">
        <v>85</v>
      </c>
      <c r="C16" s="52" t="s">
        <v>86</v>
      </c>
      <c r="D16" s="53" t="s">
        <v>87</v>
      </c>
      <c r="E16" s="54" t="s">
        <v>69</v>
      </c>
      <c r="F16" s="55"/>
      <c r="G16" s="56">
        <v>8</v>
      </c>
      <c r="H16" s="57"/>
      <c r="I16" s="77" t="s">
        <v>70</v>
      </c>
    </row>
    <row r="17" s="26" customFormat="1" ht="16" customHeight="1" spans="2:9">
      <c r="B17" s="51"/>
      <c r="C17" s="52" t="s">
        <v>88</v>
      </c>
      <c r="D17" s="53"/>
      <c r="E17" s="54"/>
      <c r="F17" s="55"/>
      <c r="G17" s="56"/>
      <c r="H17" s="57"/>
      <c r="I17" s="77"/>
    </row>
    <row r="18" s="26" customFormat="1" ht="16" customHeight="1" spans="2:9">
      <c r="B18" s="51"/>
      <c r="C18" s="52"/>
      <c r="D18" s="53"/>
      <c r="E18" s="54"/>
      <c r="F18" s="55"/>
      <c r="G18" s="56"/>
      <c r="H18" s="57"/>
      <c r="I18" s="77"/>
    </row>
    <row r="19" s="26" customFormat="1" ht="16" customHeight="1" spans="2:9">
      <c r="B19" s="51"/>
      <c r="C19" s="52"/>
      <c r="D19" s="53"/>
      <c r="E19" s="54"/>
      <c r="F19" s="55"/>
      <c r="G19" s="56"/>
      <c r="H19" s="57"/>
      <c r="I19" s="77"/>
    </row>
    <row r="20" s="26" customFormat="1" ht="16" customHeight="1" spans="2:9">
      <c r="B20" s="51"/>
      <c r="C20" s="52"/>
      <c r="D20" s="53"/>
      <c r="E20" s="54"/>
      <c r="F20" s="55"/>
      <c r="G20" s="56"/>
      <c r="H20" s="57"/>
      <c r="I20" s="77"/>
    </row>
    <row r="21" s="26" customFormat="1" ht="16" customHeight="1" spans="2:9">
      <c r="B21" s="51"/>
      <c r="C21" s="52"/>
      <c r="D21" s="53"/>
      <c r="E21" s="54"/>
      <c r="F21" s="55"/>
      <c r="G21" s="56"/>
      <c r="H21" s="57"/>
      <c r="I21" s="77"/>
    </row>
    <row r="22" s="26" customFormat="1" ht="16" customHeight="1" spans="2:9">
      <c r="B22" s="51"/>
      <c r="C22" s="52"/>
      <c r="D22" s="53"/>
      <c r="E22" s="54"/>
      <c r="F22" s="55"/>
      <c r="G22" s="56"/>
      <c r="H22" s="57"/>
      <c r="I22" s="77"/>
    </row>
    <row r="23" s="25" customFormat="1" ht="16" customHeight="1" spans="1:10">
      <c r="A23" s="46"/>
      <c r="B23" s="51"/>
      <c r="C23" s="52"/>
      <c r="D23" s="53"/>
      <c r="E23" s="54"/>
      <c r="F23" s="55"/>
      <c r="G23" s="56"/>
      <c r="H23" s="57"/>
      <c r="I23" s="77"/>
      <c r="J23" s="26"/>
    </row>
    <row r="24" s="23" customFormat="1" ht="21" customHeight="1" spans="1:13">
      <c r="A24" s="26" t="s">
        <v>89</v>
      </c>
      <c r="B24" s="58"/>
      <c r="C24" s="59"/>
      <c r="D24" s="59"/>
      <c r="E24" s="60"/>
      <c r="F24" s="61"/>
      <c r="G24" s="62"/>
      <c r="H24" s="63"/>
      <c r="I24" s="79"/>
      <c r="J24" s="46"/>
      <c r="M24" s="28"/>
    </row>
    <row r="25" s="24" customFormat="1" ht="36" customHeight="1" spans="1:13">
      <c r="A25" s="64" t="s">
        <v>90</v>
      </c>
      <c r="B25" s="64"/>
      <c r="C25" s="64"/>
      <c r="D25" s="64"/>
      <c r="E25" s="64"/>
      <c r="F25" s="64"/>
      <c r="G25" s="65"/>
      <c r="H25" s="64"/>
      <c r="I25" s="64"/>
      <c r="J25" s="26"/>
      <c r="M25" s="28"/>
    </row>
    <row r="26" s="24" customFormat="1" ht="24" customHeight="1" spans="1:13">
      <c r="A26" s="66" t="s">
        <v>91</v>
      </c>
      <c r="B26" s="66"/>
      <c r="C26" s="66"/>
      <c r="D26" s="66"/>
      <c r="E26" s="66"/>
      <c r="F26" s="66"/>
      <c r="G26" s="67"/>
      <c r="H26" s="68"/>
      <c r="I26" s="80"/>
      <c r="J26" s="26"/>
      <c r="M26" s="28"/>
    </row>
    <row r="27" s="27" customFormat="1" ht="35" customHeight="1" spans="1:13">
      <c r="A27" s="69" t="s">
        <v>92</v>
      </c>
      <c r="B27" s="69"/>
      <c r="C27" s="69"/>
      <c r="D27" s="69"/>
      <c r="E27" s="69"/>
      <c r="F27" s="69"/>
      <c r="G27" s="70"/>
      <c r="H27" s="69"/>
      <c r="I27" s="69"/>
      <c r="J27" s="81"/>
      <c r="M27" s="82"/>
    </row>
    <row r="28" s="24" customFormat="1" ht="33" customHeight="1" spans="1:13">
      <c r="A28" s="69" t="s">
        <v>93</v>
      </c>
      <c r="B28" s="69"/>
      <c r="C28" s="69"/>
      <c r="D28" s="69"/>
      <c r="E28" s="69"/>
      <c r="F28" s="69"/>
      <c r="G28" s="70"/>
      <c r="H28" s="71"/>
      <c r="I28" s="69"/>
      <c r="J28" s="26"/>
      <c r="M28" s="28"/>
    </row>
    <row r="29" s="24" customFormat="1" ht="24" customHeight="1" spans="1:13">
      <c r="A29" s="66" t="s">
        <v>94</v>
      </c>
      <c r="B29" s="66"/>
      <c r="C29" s="66"/>
      <c r="D29" s="66"/>
      <c r="E29" s="66"/>
      <c r="F29" s="66"/>
      <c r="G29" s="67"/>
      <c r="H29" s="72"/>
      <c r="I29" s="73"/>
      <c r="J29" s="26"/>
      <c r="M29" s="28"/>
    </row>
    <row r="30" s="24" customFormat="1" ht="27" customHeight="1" spans="1:13">
      <c r="A30" s="66" t="s">
        <v>95</v>
      </c>
      <c r="B30" s="66"/>
      <c r="C30" s="66"/>
      <c r="D30" s="66"/>
      <c r="E30" s="66"/>
      <c r="F30" s="66"/>
      <c r="G30" s="67"/>
      <c r="H30" s="66"/>
      <c r="I30" s="66"/>
      <c r="J30" s="26"/>
      <c r="M30" s="28"/>
    </row>
    <row r="31" s="24" customFormat="1" ht="24" customHeight="1" spans="1:13">
      <c r="A31" s="73"/>
      <c r="B31" s="73" t="s">
        <v>96</v>
      </c>
      <c r="C31" s="73"/>
      <c r="D31" s="73"/>
      <c r="E31" s="74"/>
      <c r="F31" s="73"/>
      <c r="G31" s="75" t="s">
        <v>97</v>
      </c>
      <c r="H31" s="72"/>
      <c r="I31" s="73"/>
      <c r="J31" s="26"/>
      <c r="M31" s="28"/>
    </row>
    <row r="32" s="28" customFormat="1" ht="21" customHeight="1" spans="5:7">
      <c r="E32" s="29"/>
      <c r="G32" s="30"/>
    </row>
    <row r="33" s="28" customFormat="1" ht="21" customHeight="1" spans="5:7">
      <c r="E33" s="29"/>
      <c r="G33" s="30"/>
    </row>
    <row r="34" s="28" customFormat="1" ht="21" customHeight="1" spans="5:7">
      <c r="E34" s="29"/>
      <c r="G34" s="30"/>
    </row>
    <row r="35" s="28" customFormat="1" ht="21" customHeight="1" spans="5:7">
      <c r="E35" s="29"/>
      <c r="G35" s="30"/>
    </row>
    <row r="36" s="28" customFormat="1" ht="21" customHeight="1" spans="5:7">
      <c r="E36" s="29"/>
      <c r="G36" s="30"/>
    </row>
    <row r="37" s="28" customFormat="1" ht="21" customHeight="1" spans="5:7">
      <c r="E37" s="29"/>
      <c r="G37" s="30"/>
    </row>
    <row r="38" s="28" customFormat="1" ht="21" customHeight="1" spans="5:7">
      <c r="E38" s="29"/>
      <c r="G38" s="30"/>
    </row>
    <row r="39" s="28" customFormat="1" ht="21" customHeight="1" spans="5:7">
      <c r="E39" s="29"/>
      <c r="G39" s="30"/>
    </row>
    <row r="40" s="28" customFormat="1" ht="21" customHeight="1" spans="5:7">
      <c r="E40" s="29"/>
      <c r="G40" s="30"/>
    </row>
    <row r="41" s="28" customFormat="1" ht="21" customHeight="1" spans="5:7">
      <c r="E41" s="29"/>
      <c r="G41" s="30"/>
    </row>
    <row r="42" s="28" customFormat="1" ht="21" customHeight="1" spans="5:7">
      <c r="E42" s="29"/>
      <c r="G42" s="30"/>
    </row>
    <row r="43" s="28" customFormat="1" ht="21" customHeight="1" spans="5:7">
      <c r="E43" s="29"/>
      <c r="G43" s="30"/>
    </row>
    <row r="44" s="28" customFormat="1" ht="21" customHeight="1" spans="5:7">
      <c r="E44" s="29"/>
      <c r="G44" s="30"/>
    </row>
    <row r="45" s="28" customFormat="1" ht="21" customHeight="1" spans="5:7">
      <c r="E45" s="29"/>
      <c r="G45" s="30"/>
    </row>
    <row r="46" s="28" customFormat="1" ht="21" customHeight="1" spans="5:7">
      <c r="E46" s="29"/>
      <c r="G46" s="30"/>
    </row>
    <row r="47" s="28" customFormat="1" ht="21" customHeight="1" spans="5:7">
      <c r="E47" s="29"/>
      <c r="G47" s="30"/>
    </row>
    <row r="48" s="28" customFormat="1" ht="21" customHeight="1" spans="5:7">
      <c r="E48" s="29"/>
      <c r="G48" s="30"/>
    </row>
    <row r="49" s="28" customFormat="1" ht="21" customHeight="1" spans="5:7">
      <c r="E49" s="29"/>
      <c r="G49" s="30"/>
    </row>
    <row r="50" s="28" customFormat="1" ht="21" customHeight="1" spans="5:7">
      <c r="E50" s="29"/>
      <c r="G50" s="30"/>
    </row>
    <row r="51" s="28" customFormat="1" ht="21" customHeight="1" spans="5:7">
      <c r="E51" s="29"/>
      <c r="G51" s="30"/>
    </row>
    <row r="52" s="28" customFormat="1" ht="21" customHeight="1" spans="5:7">
      <c r="E52" s="29"/>
      <c r="G52" s="30"/>
    </row>
    <row r="53" s="28" customFormat="1" ht="21" customHeight="1" spans="5:7">
      <c r="E53" s="29"/>
      <c r="G53" s="30"/>
    </row>
    <row r="54" s="28" customFormat="1" ht="21" customHeight="1" spans="5:7">
      <c r="E54" s="29"/>
      <c r="G54" s="30"/>
    </row>
  </sheetData>
  <mergeCells count="9">
    <mergeCell ref="A2:I2"/>
    <mergeCell ref="A3:G3"/>
    <mergeCell ref="A4:G4"/>
    <mergeCell ref="A5:I5"/>
    <mergeCell ref="A25:I25"/>
    <mergeCell ref="A27:I27"/>
    <mergeCell ref="A28:I28"/>
    <mergeCell ref="A29:G29"/>
    <mergeCell ref="A30:I30"/>
  </mergeCells>
  <pageMargins left="0.7" right="0.7" top="0.75" bottom="0.75" header="0.3" footer="0.3"/>
  <pageSetup paperSize="9"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view="pageBreakPreview" zoomScaleNormal="100" zoomScaleSheetLayoutView="100" workbookViewId="0">
      <selection activeCell="B11" sqref="B11:E11"/>
    </sheetView>
  </sheetViews>
  <sheetFormatPr defaultColWidth="9" defaultRowHeight="13.5" outlineLevelCol="7"/>
  <cols>
    <col min="1" max="1" width="8.375" style="1" customWidth="1"/>
    <col min="2" max="2" width="16.875" style="1" customWidth="1"/>
    <col min="3" max="3" width="11" style="1" customWidth="1"/>
    <col min="4" max="4" width="7.375" style="1" customWidth="1"/>
    <col min="5" max="5" width="7.625" style="1" customWidth="1"/>
    <col min="6" max="7" width="10.125" style="1" customWidth="1"/>
    <col min="8" max="8" width="11.125" style="1" customWidth="1"/>
    <col min="9" max="16384" width="9" style="1"/>
  </cols>
  <sheetData>
    <row r="1" s="1" customFormat="1" ht="43" customHeight="1" spans="1:8">
      <c r="A1" s="3" t="s">
        <v>0</v>
      </c>
      <c r="B1" s="3"/>
      <c r="C1" s="3"/>
      <c r="D1" s="3"/>
      <c r="E1" s="3"/>
      <c r="F1" s="3"/>
      <c r="G1" s="3"/>
      <c r="H1" s="3"/>
    </row>
    <row r="2" s="1" customFormat="1" spans="1:8">
      <c r="A2" s="1" t="s">
        <v>1</v>
      </c>
      <c r="B2" s="4" t="s">
        <v>2</v>
      </c>
      <c r="C2" s="4"/>
      <c r="D2" s="4"/>
      <c r="E2" s="4"/>
      <c r="F2" s="4"/>
      <c r="G2" s="4"/>
      <c r="H2" s="4"/>
    </row>
    <row r="3" s="1" customFormat="1" spans="1:8">
      <c r="A3" s="1" t="s">
        <v>3</v>
      </c>
      <c r="B3" s="4" t="s">
        <v>98</v>
      </c>
      <c r="C3" s="4"/>
      <c r="D3" s="4"/>
      <c r="E3" s="4"/>
      <c r="F3" s="4"/>
      <c r="G3" s="4"/>
      <c r="H3" s="4"/>
    </row>
    <row r="5" s="1" customFormat="1" spans="1:8">
      <c r="A5" s="1" t="s">
        <v>5</v>
      </c>
      <c r="B5" s="4">
        <v>2019040416</v>
      </c>
      <c r="C5" s="4"/>
      <c r="D5" s="4"/>
      <c r="E5" s="4" t="s">
        <v>6</v>
      </c>
      <c r="F5" s="4">
        <v>20190416</v>
      </c>
      <c r="G5" s="4"/>
      <c r="H5" s="4"/>
    </row>
    <row r="6" s="1" customFormat="1" spans="1:8">
      <c r="A6" s="1" t="s">
        <v>7</v>
      </c>
      <c r="B6" s="4" t="s">
        <v>50</v>
      </c>
      <c r="C6" s="4"/>
      <c r="D6" s="4"/>
      <c r="E6" s="4"/>
      <c r="F6" s="4"/>
      <c r="G6" s="4"/>
      <c r="H6" s="4"/>
    </row>
    <row r="7" s="2" customFormat="1" spans="1:8">
      <c r="A7" s="5" t="s">
        <v>9</v>
      </c>
      <c r="B7" s="5" t="s">
        <v>10</v>
      </c>
      <c r="C7" s="5" t="s">
        <v>11</v>
      </c>
      <c r="D7" s="5" t="s">
        <v>12</v>
      </c>
      <c r="E7" s="5" t="s">
        <v>13</v>
      </c>
      <c r="F7" s="5" t="s">
        <v>14</v>
      </c>
      <c r="G7" s="6" t="s">
        <v>15</v>
      </c>
      <c r="H7" s="6" t="s">
        <v>16</v>
      </c>
    </row>
    <row r="8" s="1" customFormat="1" customHeight="1" spans="1:8">
      <c r="A8" s="5">
        <v>1</v>
      </c>
      <c r="B8" s="7" t="s">
        <v>99</v>
      </c>
      <c r="C8" s="8"/>
      <c r="D8" s="9" t="s">
        <v>52</v>
      </c>
      <c r="E8" s="10">
        <v>1879</v>
      </c>
      <c r="F8" s="11">
        <v>1.96</v>
      </c>
      <c r="G8" s="11">
        <f t="shared" ref="G8:G12" si="0">E8*F8</f>
        <v>3682.84</v>
      </c>
      <c r="H8" s="12"/>
    </row>
    <row r="9" s="1" customFormat="1" customHeight="1" spans="1:8">
      <c r="A9" s="5">
        <v>2</v>
      </c>
      <c r="B9" s="7" t="s">
        <v>100</v>
      </c>
      <c r="C9" s="8"/>
      <c r="D9" s="9" t="s">
        <v>52</v>
      </c>
      <c r="E9" s="10">
        <v>287</v>
      </c>
      <c r="F9" s="11">
        <v>5.6</v>
      </c>
      <c r="G9" s="11">
        <f t="shared" si="0"/>
        <v>1607.2</v>
      </c>
      <c r="H9" s="12"/>
    </row>
    <row r="10" s="1" customFormat="1" customHeight="1" spans="1:8">
      <c r="A10" s="5">
        <v>3</v>
      </c>
      <c r="B10" s="7" t="s">
        <v>101</v>
      </c>
      <c r="C10" s="8"/>
      <c r="D10" s="9" t="s">
        <v>52</v>
      </c>
      <c r="E10" s="10">
        <v>306</v>
      </c>
      <c r="F10" s="11">
        <v>5.6</v>
      </c>
      <c r="G10" s="11">
        <f t="shared" si="0"/>
        <v>1713.6</v>
      </c>
      <c r="H10" s="12"/>
    </row>
    <row r="11" s="1" customFormat="1" customHeight="1" spans="1:8">
      <c r="A11" s="5">
        <v>4</v>
      </c>
      <c r="B11" s="7" t="s">
        <v>102</v>
      </c>
      <c r="C11" s="8"/>
      <c r="D11" s="9" t="s">
        <v>52</v>
      </c>
      <c r="E11" s="10">
        <v>1773</v>
      </c>
      <c r="F11" s="11">
        <v>6.3</v>
      </c>
      <c r="G11" s="11">
        <f t="shared" si="0"/>
        <v>11169.9</v>
      </c>
      <c r="H11" s="12"/>
    </row>
    <row r="12" s="1" customFormat="1" customHeight="1" spans="1:8">
      <c r="A12" s="5">
        <v>5</v>
      </c>
      <c r="B12" s="7" t="s">
        <v>103</v>
      </c>
      <c r="C12" s="8"/>
      <c r="D12" s="9" t="s">
        <v>52</v>
      </c>
      <c r="E12" s="10">
        <v>950</v>
      </c>
      <c r="F12" s="11">
        <v>2.17</v>
      </c>
      <c r="G12" s="11">
        <f t="shared" si="0"/>
        <v>2061.5</v>
      </c>
      <c r="H12" s="12"/>
    </row>
    <row r="13" s="1" customFormat="1" customHeight="1" spans="1:8">
      <c r="A13" s="5">
        <v>6</v>
      </c>
      <c r="B13" s="7"/>
      <c r="C13" s="8"/>
      <c r="D13" s="10"/>
      <c r="E13" s="10"/>
      <c r="F13" s="11"/>
      <c r="G13" s="11"/>
      <c r="H13" s="12"/>
    </row>
    <row r="14" s="1" customFormat="1" customHeight="1" spans="1:8">
      <c r="A14" s="5">
        <v>7</v>
      </c>
      <c r="B14" s="7"/>
      <c r="C14" s="8"/>
      <c r="D14" s="10"/>
      <c r="E14" s="10"/>
      <c r="F14" s="11"/>
      <c r="G14" s="11"/>
      <c r="H14" s="12"/>
    </row>
    <row r="15" s="1" customFormat="1" spans="1:8">
      <c r="A15" s="12" t="s">
        <v>21</v>
      </c>
      <c r="B15" s="13"/>
      <c r="C15" s="14"/>
      <c r="D15" s="14"/>
      <c r="E15" s="15"/>
      <c r="F15" s="12" t="s">
        <v>22</v>
      </c>
      <c r="G15" s="22">
        <f>SUM(G8:G14)</f>
        <v>20235.04</v>
      </c>
      <c r="H15" s="12"/>
    </row>
    <row r="16" s="1" customFormat="1" ht="15" customHeight="1" spans="1:8">
      <c r="A16" s="1" t="s">
        <v>23</v>
      </c>
      <c r="B16" s="17" t="s">
        <v>24</v>
      </c>
      <c r="C16" s="18" t="s">
        <v>25</v>
      </c>
      <c r="D16" s="18"/>
      <c r="E16" s="18"/>
      <c r="F16" s="18"/>
      <c r="G16" s="18"/>
      <c r="H16" s="18"/>
    </row>
    <row r="17" s="1" customFormat="1" ht="15" customHeight="1" spans="1:8">
      <c r="A17" s="1" t="s">
        <v>26</v>
      </c>
      <c r="B17" s="17" t="s">
        <v>27</v>
      </c>
      <c r="C17" s="17"/>
      <c r="D17" s="18" t="s">
        <v>28</v>
      </c>
      <c r="E17" s="18"/>
      <c r="F17" s="18"/>
      <c r="G17" s="18"/>
      <c r="H17" s="18"/>
    </row>
    <row r="18" s="1" customFormat="1" ht="15" customHeight="1" spans="1:8">
      <c r="A18" s="1" t="s">
        <v>29</v>
      </c>
      <c r="B18" s="1" t="s">
        <v>30</v>
      </c>
      <c r="C18" s="18" t="s">
        <v>31</v>
      </c>
      <c r="D18" s="18"/>
      <c r="E18" s="18"/>
      <c r="F18" s="18"/>
      <c r="G18" s="18"/>
      <c r="H18" s="18"/>
    </row>
    <row r="19" s="1" customFormat="1" ht="15" customHeight="1" spans="1:8">
      <c r="A19" s="1" t="s">
        <v>32</v>
      </c>
      <c r="B19" s="1" t="s">
        <v>33</v>
      </c>
      <c r="C19" s="18" t="s">
        <v>34</v>
      </c>
      <c r="D19" s="18"/>
      <c r="E19" s="18"/>
      <c r="F19" s="18"/>
      <c r="G19" s="18"/>
      <c r="H19" s="18"/>
    </row>
    <row r="20" s="1" customFormat="1" ht="34" customHeight="1" spans="1:8">
      <c r="A20" s="18" t="s">
        <v>35</v>
      </c>
      <c r="B20" s="19" t="s">
        <v>36</v>
      </c>
      <c r="C20" s="19"/>
      <c r="D20" s="19"/>
      <c r="E20" s="19"/>
      <c r="F20" s="19"/>
      <c r="G20" s="19"/>
      <c r="H20" s="19"/>
    </row>
    <row r="21" s="1" customFormat="1" ht="15" customHeight="1" spans="1:4">
      <c r="A21" s="1" t="s">
        <v>37</v>
      </c>
      <c r="B21" s="4" t="s">
        <v>38</v>
      </c>
      <c r="C21" s="4"/>
      <c r="D21" s="4"/>
    </row>
    <row r="23" s="1" customFormat="1" spans="2:5">
      <c r="B23" s="1" t="s">
        <v>39</v>
      </c>
      <c r="E23" s="1" t="s">
        <v>40</v>
      </c>
    </row>
    <row r="24" s="1" customFormat="1" ht="29" customHeight="1" spans="1:8">
      <c r="A24" s="20" t="s">
        <v>41</v>
      </c>
      <c r="B24" s="21" t="s">
        <v>98</v>
      </c>
      <c r="C24" s="21"/>
      <c r="D24" s="20" t="s">
        <v>42</v>
      </c>
      <c r="E24" s="20"/>
      <c r="F24" s="20"/>
      <c r="G24" s="20"/>
      <c r="H24" s="20"/>
    </row>
    <row r="25" s="1" customFormat="1" spans="1:4">
      <c r="A25" s="1" t="s">
        <v>43</v>
      </c>
      <c r="D25" s="1" t="s">
        <v>45</v>
      </c>
    </row>
    <row r="26" s="1" customFormat="1" spans="1:4">
      <c r="A26" s="1" t="s">
        <v>46</v>
      </c>
      <c r="D26" s="1" t="s">
        <v>47</v>
      </c>
    </row>
    <row r="27" s="1" customFormat="1" spans="1:4">
      <c r="A27" s="1" t="s">
        <v>48</v>
      </c>
      <c r="D27" s="1" t="s">
        <v>48</v>
      </c>
    </row>
  </sheetData>
  <mergeCells count="14">
    <mergeCell ref="A1:H1"/>
    <mergeCell ref="B2:H2"/>
    <mergeCell ref="B3:H3"/>
    <mergeCell ref="B5:D5"/>
    <mergeCell ref="F5:H5"/>
    <mergeCell ref="B6:H6"/>
    <mergeCell ref="B15:E15"/>
    <mergeCell ref="C16:H16"/>
    <mergeCell ref="D17:H17"/>
    <mergeCell ref="C18:H18"/>
    <mergeCell ref="C19:H19"/>
    <mergeCell ref="B20:H20"/>
    <mergeCell ref="B21:D21"/>
    <mergeCell ref="B24:C24"/>
  </mergeCell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view="pageBreakPreview" zoomScaleNormal="100" zoomScaleSheetLayoutView="100" workbookViewId="0">
      <selection activeCell="A1" sqref="$A1:$XFD1048576"/>
    </sheetView>
  </sheetViews>
  <sheetFormatPr defaultColWidth="9" defaultRowHeight="13.5" outlineLevelCol="7"/>
  <cols>
    <col min="1" max="1" width="8.375" style="1" customWidth="1"/>
    <col min="2" max="2" width="16.875" style="1" customWidth="1"/>
    <col min="3" max="3" width="11" style="1" customWidth="1"/>
    <col min="4" max="4" width="7.375" style="1" customWidth="1"/>
    <col min="5" max="5" width="7.625" style="1" customWidth="1"/>
    <col min="6" max="7" width="10.125" style="1" customWidth="1"/>
    <col min="8" max="8" width="11.125" style="1" customWidth="1"/>
    <col min="9" max="16384" width="9" style="1"/>
  </cols>
  <sheetData>
    <row r="1" s="1" customFormat="1" ht="43" customHeight="1" spans="1:8">
      <c r="A1" s="3" t="s">
        <v>0</v>
      </c>
      <c r="B1" s="3"/>
      <c r="C1" s="3"/>
      <c r="D1" s="3"/>
      <c r="E1" s="3"/>
      <c r="F1" s="3"/>
      <c r="G1" s="3"/>
      <c r="H1" s="3"/>
    </row>
    <row r="2" s="1" customFormat="1" spans="1:8">
      <c r="A2" s="1" t="s">
        <v>1</v>
      </c>
      <c r="B2" s="4" t="s">
        <v>2</v>
      </c>
      <c r="C2" s="4"/>
      <c r="D2" s="4"/>
      <c r="E2" s="4"/>
      <c r="F2" s="4"/>
      <c r="G2" s="4"/>
      <c r="H2" s="4"/>
    </row>
    <row r="3" s="1" customFormat="1" spans="1:8">
      <c r="A3" s="1" t="s">
        <v>3</v>
      </c>
      <c r="B3" s="4" t="s">
        <v>104</v>
      </c>
      <c r="C3" s="4"/>
      <c r="D3" s="4"/>
      <c r="E3" s="4"/>
      <c r="F3" s="4"/>
      <c r="G3" s="4"/>
      <c r="H3" s="4"/>
    </row>
    <row r="5" s="1" customFormat="1" spans="1:8">
      <c r="A5" s="1" t="s">
        <v>5</v>
      </c>
      <c r="B5" s="4">
        <v>2019042401</v>
      </c>
      <c r="C5" s="4"/>
      <c r="D5" s="4"/>
      <c r="E5" s="4" t="s">
        <v>6</v>
      </c>
      <c r="F5" s="4">
        <v>20190424</v>
      </c>
      <c r="G5" s="4"/>
      <c r="H5" s="4"/>
    </row>
    <row r="6" s="1" customFormat="1" spans="1:8">
      <c r="A6" s="1" t="s">
        <v>7</v>
      </c>
      <c r="B6" s="4" t="s">
        <v>50</v>
      </c>
      <c r="C6" s="4"/>
      <c r="D6" s="4"/>
      <c r="E6" s="4"/>
      <c r="F6" s="4"/>
      <c r="G6" s="4"/>
      <c r="H6" s="4"/>
    </row>
    <row r="7" s="2" customFormat="1" spans="1:8">
      <c r="A7" s="5" t="s">
        <v>9</v>
      </c>
      <c r="B7" s="5" t="s">
        <v>10</v>
      </c>
      <c r="C7" s="5" t="s">
        <v>11</v>
      </c>
      <c r="D7" s="5" t="s">
        <v>12</v>
      </c>
      <c r="E7" s="5" t="s">
        <v>13</v>
      </c>
      <c r="F7" s="5" t="s">
        <v>14</v>
      </c>
      <c r="G7" s="6" t="s">
        <v>15</v>
      </c>
      <c r="H7" s="6" t="s">
        <v>16</v>
      </c>
    </row>
    <row r="8" s="1" customFormat="1" customHeight="1" spans="1:8">
      <c r="A8" s="5">
        <v>1</v>
      </c>
      <c r="B8" s="7" t="s">
        <v>99</v>
      </c>
      <c r="C8" s="8"/>
      <c r="D8" s="9" t="s">
        <v>52</v>
      </c>
      <c r="E8" s="10">
        <v>2139</v>
      </c>
      <c r="F8" s="11">
        <v>2.8</v>
      </c>
      <c r="G8" s="11">
        <f t="shared" ref="G8:G12" si="0">E8*F8</f>
        <v>5989.2</v>
      </c>
      <c r="H8" s="12"/>
    </row>
    <row r="9" s="1" customFormat="1" customHeight="1" spans="1:8">
      <c r="A9" s="5">
        <v>2</v>
      </c>
      <c r="B9" s="7" t="s">
        <v>100</v>
      </c>
      <c r="C9" s="8"/>
      <c r="D9" s="9" t="s">
        <v>52</v>
      </c>
      <c r="E9" s="10">
        <v>1223</v>
      </c>
      <c r="F9" s="11">
        <v>7.2</v>
      </c>
      <c r="G9" s="11">
        <f t="shared" si="0"/>
        <v>8805.6</v>
      </c>
      <c r="H9" s="12"/>
    </row>
    <row r="10" s="1" customFormat="1" customHeight="1" spans="1:8">
      <c r="A10" s="5">
        <v>3</v>
      </c>
      <c r="B10" s="7" t="s">
        <v>101</v>
      </c>
      <c r="C10" s="8"/>
      <c r="D10" s="9" t="s">
        <v>52</v>
      </c>
      <c r="E10" s="10">
        <v>1166</v>
      </c>
      <c r="F10" s="11">
        <v>7.2</v>
      </c>
      <c r="G10" s="11">
        <f t="shared" si="0"/>
        <v>8395.2</v>
      </c>
      <c r="H10" s="12"/>
    </row>
    <row r="11" s="1" customFormat="1" customHeight="1" spans="1:8">
      <c r="A11" s="5">
        <v>4</v>
      </c>
      <c r="B11" s="7"/>
      <c r="C11" s="8"/>
      <c r="D11" s="9"/>
      <c r="E11" s="10"/>
      <c r="F11" s="11"/>
      <c r="G11" s="11"/>
      <c r="H11" s="12"/>
    </row>
    <row r="12" s="1" customFormat="1" customHeight="1" spans="1:8">
      <c r="A12" s="5">
        <v>5</v>
      </c>
      <c r="B12" s="7"/>
      <c r="C12" s="8"/>
      <c r="D12" s="9"/>
      <c r="E12" s="10"/>
      <c r="F12" s="11"/>
      <c r="G12" s="11"/>
      <c r="H12" s="12"/>
    </row>
    <row r="13" s="1" customFormat="1" customHeight="1" spans="1:8">
      <c r="A13" s="5">
        <v>6</v>
      </c>
      <c r="B13" s="7"/>
      <c r="C13" s="8"/>
      <c r="D13" s="10"/>
      <c r="E13" s="10"/>
      <c r="F13" s="11"/>
      <c r="G13" s="11"/>
      <c r="H13" s="12"/>
    </row>
    <row r="14" s="1" customFormat="1" customHeight="1" spans="1:8">
      <c r="A14" s="5">
        <v>7</v>
      </c>
      <c r="B14" s="7"/>
      <c r="C14" s="8"/>
      <c r="D14" s="10"/>
      <c r="E14" s="10"/>
      <c r="F14" s="11"/>
      <c r="G14" s="11"/>
      <c r="H14" s="12"/>
    </row>
    <row r="15" s="1" customFormat="1" spans="1:8">
      <c r="A15" s="12" t="s">
        <v>21</v>
      </c>
      <c r="B15" s="13"/>
      <c r="C15" s="14"/>
      <c r="D15" s="14"/>
      <c r="E15" s="15"/>
      <c r="F15" s="12" t="s">
        <v>22</v>
      </c>
      <c r="G15" s="22">
        <f>SUM(G8:G14)</f>
        <v>23190</v>
      </c>
      <c r="H15" s="12"/>
    </row>
    <row r="16" s="1" customFormat="1" ht="15" customHeight="1" spans="1:8">
      <c r="A16" s="1" t="s">
        <v>23</v>
      </c>
      <c r="B16" s="17" t="s">
        <v>24</v>
      </c>
      <c r="C16" s="18" t="s">
        <v>25</v>
      </c>
      <c r="D16" s="18"/>
      <c r="E16" s="18"/>
      <c r="F16" s="18"/>
      <c r="G16" s="18"/>
      <c r="H16" s="18"/>
    </row>
    <row r="17" s="1" customFormat="1" ht="15" customHeight="1" spans="1:8">
      <c r="A17" s="1" t="s">
        <v>26</v>
      </c>
      <c r="B17" s="17" t="s">
        <v>27</v>
      </c>
      <c r="C17" s="17"/>
      <c r="D17" s="18" t="s">
        <v>28</v>
      </c>
      <c r="E17" s="18"/>
      <c r="F17" s="18"/>
      <c r="G17" s="18"/>
      <c r="H17" s="18"/>
    </row>
    <row r="18" s="1" customFormat="1" ht="15" customHeight="1" spans="1:8">
      <c r="A18" s="1" t="s">
        <v>29</v>
      </c>
      <c r="B18" s="1" t="s">
        <v>30</v>
      </c>
      <c r="C18" s="18" t="s">
        <v>31</v>
      </c>
      <c r="D18" s="18"/>
      <c r="E18" s="18"/>
      <c r="F18" s="18"/>
      <c r="G18" s="18"/>
      <c r="H18" s="18"/>
    </row>
    <row r="19" s="1" customFormat="1" ht="15" customHeight="1" spans="1:8">
      <c r="A19" s="1" t="s">
        <v>32</v>
      </c>
      <c r="B19" s="1" t="s">
        <v>33</v>
      </c>
      <c r="C19" s="18" t="s">
        <v>34</v>
      </c>
      <c r="D19" s="18"/>
      <c r="E19" s="18"/>
      <c r="F19" s="18"/>
      <c r="G19" s="18"/>
      <c r="H19" s="18"/>
    </row>
    <row r="20" s="1" customFormat="1" ht="34" customHeight="1" spans="1:8">
      <c r="A20" s="18" t="s">
        <v>35</v>
      </c>
      <c r="B20" s="19" t="s">
        <v>36</v>
      </c>
      <c r="C20" s="19"/>
      <c r="D20" s="19"/>
      <c r="E20" s="19"/>
      <c r="F20" s="19"/>
      <c r="G20" s="19"/>
      <c r="H20" s="19"/>
    </row>
    <row r="21" s="1" customFormat="1" ht="15" customHeight="1" spans="1:4">
      <c r="A21" s="1" t="s">
        <v>37</v>
      </c>
      <c r="B21" s="4" t="s">
        <v>38</v>
      </c>
      <c r="C21" s="4"/>
      <c r="D21" s="4"/>
    </row>
    <row r="23" s="1" customFormat="1" spans="2:5">
      <c r="B23" s="1" t="s">
        <v>39</v>
      </c>
      <c r="E23" s="1" t="s">
        <v>40</v>
      </c>
    </row>
    <row r="24" s="1" customFormat="1" ht="29" customHeight="1" spans="1:8">
      <c r="A24" s="20" t="s">
        <v>41</v>
      </c>
      <c r="B24" s="21" t="s">
        <v>104</v>
      </c>
      <c r="C24" s="21"/>
      <c r="D24" s="20" t="s">
        <v>42</v>
      </c>
      <c r="E24" s="20"/>
      <c r="F24" s="20"/>
      <c r="G24" s="20"/>
      <c r="H24" s="20"/>
    </row>
    <row r="25" s="1" customFormat="1" spans="1:4">
      <c r="A25" s="1" t="s">
        <v>43</v>
      </c>
      <c r="D25" s="1" t="s">
        <v>45</v>
      </c>
    </row>
    <row r="26" s="1" customFormat="1" spans="1:4">
      <c r="A26" s="1" t="s">
        <v>46</v>
      </c>
      <c r="D26" s="1" t="s">
        <v>47</v>
      </c>
    </row>
    <row r="27" s="1" customFormat="1" spans="1:4">
      <c r="A27" s="1" t="s">
        <v>48</v>
      </c>
      <c r="D27" s="1" t="s">
        <v>48</v>
      </c>
    </row>
  </sheetData>
  <mergeCells count="14">
    <mergeCell ref="A1:H1"/>
    <mergeCell ref="B2:H2"/>
    <mergeCell ref="B3:H3"/>
    <mergeCell ref="B5:D5"/>
    <mergeCell ref="F5:H5"/>
    <mergeCell ref="B6:H6"/>
    <mergeCell ref="B15:E15"/>
    <mergeCell ref="C16:H16"/>
    <mergeCell ref="D17:H17"/>
    <mergeCell ref="C18:H18"/>
    <mergeCell ref="C19:H19"/>
    <mergeCell ref="B20:H20"/>
    <mergeCell ref="B21:D21"/>
    <mergeCell ref="B24:C24"/>
  </mergeCells>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workbookViewId="0">
      <selection activeCell="B20" sqref="B20:H20"/>
    </sheetView>
  </sheetViews>
  <sheetFormatPr defaultColWidth="9" defaultRowHeight="13.5" outlineLevelCol="7"/>
  <cols>
    <col min="1" max="1" width="8.375" style="1" customWidth="1"/>
    <col min="2" max="2" width="16.875" style="1" customWidth="1"/>
    <col min="3" max="3" width="11" style="1" customWidth="1"/>
    <col min="4" max="4" width="7.375" style="1" customWidth="1"/>
    <col min="5" max="5" width="7.625" style="1" customWidth="1"/>
    <col min="6" max="7" width="10.125" style="1" customWidth="1"/>
    <col min="8" max="8" width="11.125" style="1" customWidth="1"/>
    <col min="9" max="16384" width="9" style="1"/>
  </cols>
  <sheetData>
    <row r="1" s="1" customFormat="1" ht="43" customHeight="1" spans="1:8">
      <c r="A1" s="3" t="s">
        <v>0</v>
      </c>
      <c r="B1" s="3"/>
      <c r="C1" s="3"/>
      <c r="D1" s="3"/>
      <c r="E1" s="3"/>
      <c r="F1" s="3"/>
      <c r="G1" s="3"/>
      <c r="H1" s="3"/>
    </row>
    <row r="2" s="1" customFormat="1" spans="1:8">
      <c r="A2" s="1" t="s">
        <v>1</v>
      </c>
      <c r="B2" s="4" t="s">
        <v>2</v>
      </c>
      <c r="C2" s="4"/>
      <c r="D2" s="4"/>
      <c r="E2" s="4"/>
      <c r="F2" s="4"/>
      <c r="G2" s="4"/>
      <c r="H2" s="4"/>
    </row>
    <row r="3" s="1" customFormat="1" spans="1:8">
      <c r="A3" s="1" t="s">
        <v>3</v>
      </c>
      <c r="B3" s="4" t="s">
        <v>104</v>
      </c>
      <c r="C3" s="4"/>
      <c r="D3" s="4"/>
      <c r="E3" s="4"/>
      <c r="F3" s="4"/>
      <c r="G3" s="4"/>
      <c r="H3" s="4"/>
    </row>
    <row r="5" s="1" customFormat="1" spans="1:8">
      <c r="A5" s="1" t="s">
        <v>5</v>
      </c>
      <c r="B5" s="4">
        <v>2019070101</v>
      </c>
      <c r="C5" s="4"/>
      <c r="D5" s="4"/>
      <c r="E5" s="4" t="s">
        <v>6</v>
      </c>
      <c r="F5" s="4">
        <v>20190701</v>
      </c>
      <c r="G5" s="4"/>
      <c r="H5" s="4"/>
    </row>
    <row r="6" s="1" customFormat="1" spans="1:8">
      <c r="A6" s="1" t="s">
        <v>7</v>
      </c>
      <c r="B6" s="4" t="s">
        <v>50</v>
      </c>
      <c r="C6" s="4"/>
      <c r="D6" s="4"/>
      <c r="E6" s="4"/>
      <c r="F6" s="4"/>
      <c r="G6" s="4"/>
      <c r="H6" s="4"/>
    </row>
    <row r="7" s="2" customFormat="1" spans="1:8">
      <c r="A7" s="5" t="s">
        <v>9</v>
      </c>
      <c r="B7" s="5" t="s">
        <v>10</v>
      </c>
      <c r="C7" s="5" t="s">
        <v>11</v>
      </c>
      <c r="D7" s="5" t="s">
        <v>12</v>
      </c>
      <c r="E7" s="5" t="s">
        <v>13</v>
      </c>
      <c r="F7" s="5" t="s">
        <v>14</v>
      </c>
      <c r="G7" s="6" t="s">
        <v>15</v>
      </c>
      <c r="H7" s="6" t="s">
        <v>16</v>
      </c>
    </row>
    <row r="8" s="1" customFormat="1" customHeight="1" spans="1:8">
      <c r="A8" s="5">
        <v>1</v>
      </c>
      <c r="B8" s="7" t="s">
        <v>99</v>
      </c>
      <c r="C8" s="8"/>
      <c r="D8" s="9" t="s">
        <v>52</v>
      </c>
      <c r="E8" s="10">
        <v>6059</v>
      </c>
      <c r="F8" s="11">
        <v>2.8</v>
      </c>
      <c r="G8" s="11">
        <f t="shared" ref="G8:G10" si="0">E8*F8</f>
        <v>16965.2</v>
      </c>
      <c r="H8" s="12"/>
    </row>
    <row r="9" s="1" customFormat="1" customHeight="1" spans="1:8">
      <c r="A9" s="5">
        <v>2</v>
      </c>
      <c r="B9" s="7" t="s">
        <v>100</v>
      </c>
      <c r="C9" s="8"/>
      <c r="D9" s="9" t="s">
        <v>52</v>
      </c>
      <c r="E9" s="10">
        <v>350</v>
      </c>
      <c r="F9" s="11">
        <v>7.2</v>
      </c>
      <c r="G9" s="11">
        <f t="shared" si="0"/>
        <v>2520</v>
      </c>
      <c r="H9" s="12"/>
    </row>
    <row r="10" s="1" customFormat="1" customHeight="1" spans="1:8">
      <c r="A10" s="5">
        <v>3</v>
      </c>
      <c r="B10" s="7" t="s">
        <v>101</v>
      </c>
      <c r="C10" s="8"/>
      <c r="D10" s="9" t="s">
        <v>52</v>
      </c>
      <c r="E10" s="10">
        <v>350</v>
      </c>
      <c r="F10" s="11">
        <v>7.2</v>
      </c>
      <c r="G10" s="11">
        <f t="shared" si="0"/>
        <v>2520</v>
      </c>
      <c r="H10" s="12"/>
    </row>
    <row r="11" s="1" customFormat="1" customHeight="1" spans="1:8">
      <c r="A11" s="5">
        <v>4</v>
      </c>
      <c r="B11" s="7"/>
      <c r="C11" s="8"/>
      <c r="D11" s="9"/>
      <c r="E11" s="10"/>
      <c r="F11" s="11"/>
      <c r="G11" s="11"/>
      <c r="H11" s="12"/>
    </row>
    <row r="12" s="1" customFormat="1" customHeight="1" spans="1:8">
      <c r="A12" s="5">
        <v>5</v>
      </c>
      <c r="B12" s="7"/>
      <c r="C12" s="8"/>
      <c r="D12" s="9"/>
      <c r="E12" s="10"/>
      <c r="F12" s="11"/>
      <c r="G12" s="11"/>
      <c r="H12" s="12"/>
    </row>
    <row r="13" s="1" customFormat="1" customHeight="1" spans="1:8">
      <c r="A13" s="5">
        <v>6</v>
      </c>
      <c r="B13" s="7"/>
      <c r="C13" s="8"/>
      <c r="D13" s="10"/>
      <c r="E13" s="10"/>
      <c r="F13" s="11"/>
      <c r="G13" s="11"/>
      <c r="H13" s="12"/>
    </row>
    <row r="14" s="1" customFormat="1" customHeight="1" spans="1:8">
      <c r="A14" s="5">
        <v>7</v>
      </c>
      <c r="B14" s="7"/>
      <c r="C14" s="8"/>
      <c r="D14" s="10"/>
      <c r="E14" s="10"/>
      <c r="F14" s="11"/>
      <c r="G14" s="11"/>
      <c r="H14" s="12"/>
    </row>
    <row r="15" s="1" customFormat="1" spans="1:8">
      <c r="A15" s="12" t="s">
        <v>21</v>
      </c>
      <c r="B15" s="13"/>
      <c r="C15" s="14"/>
      <c r="D15" s="14"/>
      <c r="E15" s="15"/>
      <c r="F15" s="12" t="s">
        <v>22</v>
      </c>
      <c r="G15" s="22">
        <f>SUM(G8:G14)</f>
        <v>22005.2</v>
      </c>
      <c r="H15" s="12"/>
    </row>
    <row r="16" s="1" customFormat="1" ht="15" customHeight="1" spans="1:8">
      <c r="A16" s="1" t="s">
        <v>23</v>
      </c>
      <c r="B16" s="17" t="s">
        <v>24</v>
      </c>
      <c r="C16" s="18" t="s">
        <v>25</v>
      </c>
      <c r="D16" s="18"/>
      <c r="E16" s="18"/>
      <c r="F16" s="18"/>
      <c r="G16" s="18"/>
      <c r="H16" s="18"/>
    </row>
    <row r="17" s="1" customFormat="1" ht="15" customHeight="1" spans="1:8">
      <c r="A17" s="1" t="s">
        <v>26</v>
      </c>
      <c r="B17" s="17" t="s">
        <v>27</v>
      </c>
      <c r="C17" s="17"/>
      <c r="D17" s="18" t="s">
        <v>28</v>
      </c>
      <c r="E17" s="18"/>
      <c r="F17" s="18"/>
      <c r="G17" s="18"/>
      <c r="H17" s="18"/>
    </row>
    <row r="18" s="1" customFormat="1" ht="15" customHeight="1" spans="1:8">
      <c r="A18" s="1" t="s">
        <v>29</v>
      </c>
      <c r="B18" s="1" t="s">
        <v>30</v>
      </c>
      <c r="C18" s="18" t="s">
        <v>31</v>
      </c>
      <c r="D18" s="18"/>
      <c r="E18" s="18"/>
      <c r="F18" s="18"/>
      <c r="G18" s="18"/>
      <c r="H18" s="18"/>
    </row>
    <row r="19" s="1" customFormat="1" ht="15" customHeight="1" spans="1:8">
      <c r="A19" s="1" t="s">
        <v>32</v>
      </c>
      <c r="B19" s="1" t="s">
        <v>33</v>
      </c>
      <c r="C19" s="18" t="s">
        <v>34</v>
      </c>
      <c r="D19" s="18"/>
      <c r="E19" s="18"/>
      <c r="F19" s="18"/>
      <c r="G19" s="18"/>
      <c r="H19" s="18"/>
    </row>
    <row r="20" s="1" customFormat="1" ht="34" customHeight="1" spans="1:8">
      <c r="A20" s="18" t="s">
        <v>35</v>
      </c>
      <c r="B20" s="19" t="s">
        <v>36</v>
      </c>
      <c r="C20" s="19"/>
      <c r="D20" s="19"/>
      <c r="E20" s="19"/>
      <c r="F20" s="19"/>
      <c r="G20" s="19"/>
      <c r="H20" s="19"/>
    </row>
    <row r="21" s="1" customFormat="1" ht="15" customHeight="1" spans="1:4">
      <c r="A21" s="1" t="s">
        <v>37</v>
      </c>
      <c r="B21" s="4" t="s">
        <v>38</v>
      </c>
      <c r="C21" s="4"/>
      <c r="D21" s="4"/>
    </row>
    <row r="23" s="1" customFormat="1" spans="2:5">
      <c r="B23" s="1" t="s">
        <v>39</v>
      </c>
      <c r="E23" s="1" t="s">
        <v>40</v>
      </c>
    </row>
    <row r="24" s="1" customFormat="1" ht="29" customHeight="1" spans="1:8">
      <c r="A24" s="20" t="s">
        <v>41</v>
      </c>
      <c r="B24" s="21" t="s">
        <v>104</v>
      </c>
      <c r="C24" s="21"/>
      <c r="D24" s="20" t="s">
        <v>42</v>
      </c>
      <c r="E24" s="20"/>
      <c r="F24" s="20"/>
      <c r="G24" s="20"/>
      <c r="H24" s="20"/>
    </row>
    <row r="25" s="1" customFormat="1" spans="1:4">
      <c r="A25" s="1" t="s">
        <v>43</v>
      </c>
      <c r="D25" s="1" t="s">
        <v>45</v>
      </c>
    </row>
    <row r="26" s="1" customFormat="1" spans="1:4">
      <c r="A26" s="1" t="s">
        <v>46</v>
      </c>
      <c r="D26" s="1" t="s">
        <v>47</v>
      </c>
    </row>
    <row r="27" s="1" customFormat="1" spans="1:4">
      <c r="A27" s="1" t="s">
        <v>48</v>
      </c>
      <c r="D27" s="1" t="s">
        <v>48</v>
      </c>
    </row>
  </sheetData>
  <mergeCells count="14">
    <mergeCell ref="A1:H1"/>
    <mergeCell ref="B2:H2"/>
    <mergeCell ref="B3:H3"/>
    <mergeCell ref="B5:D5"/>
    <mergeCell ref="F5:H5"/>
    <mergeCell ref="B6:H6"/>
    <mergeCell ref="B15:E15"/>
    <mergeCell ref="C16:H16"/>
    <mergeCell ref="D17:H17"/>
    <mergeCell ref="C18:H18"/>
    <mergeCell ref="C19:H19"/>
    <mergeCell ref="B20:H20"/>
    <mergeCell ref="B21:D21"/>
    <mergeCell ref="B24:C24"/>
  </mergeCells>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8"/>
  <sheetViews>
    <sheetView view="pageBreakPreview" zoomScaleNormal="100" zoomScaleSheetLayoutView="100" workbookViewId="0">
      <selection activeCell="H13" sqref="H13"/>
    </sheetView>
  </sheetViews>
  <sheetFormatPr defaultColWidth="9" defaultRowHeight="13.5" outlineLevelCol="7"/>
  <cols>
    <col min="1" max="1" width="8.375" style="1" customWidth="1"/>
    <col min="2" max="2" width="16.875" style="1" customWidth="1"/>
    <col min="3" max="3" width="11" style="1" customWidth="1"/>
    <col min="4" max="4" width="7.375" style="1" customWidth="1"/>
    <col min="5" max="5" width="7.625" style="1" customWidth="1"/>
    <col min="6" max="7" width="10.125" style="1" customWidth="1"/>
    <col min="8" max="8" width="11.125" style="1" customWidth="1"/>
    <col min="9" max="16384" width="9" style="1"/>
  </cols>
  <sheetData>
    <row r="1" s="1" customFormat="1" ht="43" customHeight="1" spans="1:8">
      <c r="A1" s="3" t="s">
        <v>0</v>
      </c>
      <c r="B1" s="3"/>
      <c r="C1" s="3"/>
      <c r="D1" s="3"/>
      <c r="E1" s="3"/>
      <c r="F1" s="3"/>
      <c r="G1" s="3"/>
      <c r="H1" s="3"/>
    </row>
    <row r="2" s="1" customFormat="1" spans="1:8">
      <c r="A2" s="1" t="s">
        <v>1</v>
      </c>
      <c r="B2" s="4" t="s">
        <v>2</v>
      </c>
      <c r="C2" s="4"/>
      <c r="D2" s="4"/>
      <c r="E2" s="4"/>
      <c r="F2" s="4"/>
      <c r="G2" s="4"/>
      <c r="H2" s="4"/>
    </row>
    <row r="3" s="1" customFormat="1" spans="1:8">
      <c r="A3" s="1" t="s">
        <v>3</v>
      </c>
      <c r="B3" s="4" t="s">
        <v>98</v>
      </c>
      <c r="C3" s="4"/>
      <c r="D3" s="4"/>
      <c r="E3" s="4"/>
      <c r="F3" s="4"/>
      <c r="G3" s="4"/>
      <c r="H3" s="4"/>
    </row>
    <row r="5" s="1" customFormat="1" spans="1:8">
      <c r="A5" s="1" t="s">
        <v>5</v>
      </c>
      <c r="B5" s="4">
        <v>20190092801</v>
      </c>
      <c r="C5" s="4"/>
      <c r="D5" s="4"/>
      <c r="E5" s="4" t="s">
        <v>6</v>
      </c>
      <c r="F5" s="4">
        <v>20190928</v>
      </c>
      <c r="G5" s="4"/>
      <c r="H5" s="4"/>
    </row>
    <row r="6" s="1" customFormat="1" spans="1:8">
      <c r="A6" s="1" t="s">
        <v>7</v>
      </c>
      <c r="B6" s="4" t="s">
        <v>50</v>
      </c>
      <c r="C6" s="4"/>
      <c r="D6" s="4"/>
      <c r="E6" s="4"/>
      <c r="F6" s="4"/>
      <c r="G6" s="4"/>
      <c r="H6" s="4"/>
    </row>
    <row r="7" s="2" customFormat="1" spans="1:8">
      <c r="A7" s="5" t="s">
        <v>9</v>
      </c>
      <c r="B7" s="5" t="s">
        <v>10</v>
      </c>
      <c r="C7" s="5" t="s">
        <v>11</v>
      </c>
      <c r="D7" s="5" t="s">
        <v>12</v>
      </c>
      <c r="E7" s="5" t="s">
        <v>13</v>
      </c>
      <c r="F7" s="5" t="s">
        <v>14</v>
      </c>
      <c r="G7" s="6" t="s">
        <v>15</v>
      </c>
      <c r="H7" s="6" t="s">
        <v>16</v>
      </c>
    </row>
    <row r="8" s="1" customFormat="1" customHeight="1" spans="1:8">
      <c r="A8" s="5">
        <v>1</v>
      </c>
      <c r="B8" s="7" t="s">
        <v>99</v>
      </c>
      <c r="C8" s="8"/>
      <c r="D8" s="9" t="s">
        <v>52</v>
      </c>
      <c r="E8" s="10">
        <v>1497</v>
      </c>
      <c r="F8" s="11">
        <v>1.96</v>
      </c>
      <c r="G8" s="11">
        <f t="shared" ref="G8:G15" si="0">E8*F8</f>
        <v>2934.12</v>
      </c>
      <c r="H8" s="12"/>
    </row>
    <row r="9" s="1" customFormat="1" customHeight="1" spans="1:8">
      <c r="A9" s="5">
        <v>2</v>
      </c>
      <c r="B9" s="7" t="s">
        <v>100</v>
      </c>
      <c r="C9" s="8"/>
      <c r="D9" s="9" t="s">
        <v>52</v>
      </c>
      <c r="E9" s="10">
        <v>32</v>
      </c>
      <c r="F9" s="11">
        <v>5.6</v>
      </c>
      <c r="G9" s="11">
        <f t="shared" si="0"/>
        <v>179.2</v>
      </c>
      <c r="H9" s="12"/>
    </row>
    <row r="10" s="1" customFormat="1" customHeight="1" spans="1:8">
      <c r="A10" s="5">
        <v>3</v>
      </c>
      <c r="B10" s="7" t="s">
        <v>101</v>
      </c>
      <c r="C10" s="8"/>
      <c r="D10" s="9" t="s">
        <v>52</v>
      </c>
      <c r="E10" s="10">
        <v>32</v>
      </c>
      <c r="F10" s="11">
        <v>5.6</v>
      </c>
      <c r="G10" s="11">
        <f t="shared" si="0"/>
        <v>179.2</v>
      </c>
      <c r="H10" s="12"/>
    </row>
    <row r="11" s="1" customFormat="1" customHeight="1" spans="1:8">
      <c r="A11" s="5">
        <v>4</v>
      </c>
      <c r="B11" s="7" t="s">
        <v>102</v>
      </c>
      <c r="C11" s="8"/>
      <c r="D11" s="9" t="s">
        <v>52</v>
      </c>
      <c r="E11" s="10">
        <v>555</v>
      </c>
      <c r="F11" s="11">
        <v>6.3</v>
      </c>
      <c r="G11" s="11">
        <f t="shared" si="0"/>
        <v>3496.5</v>
      </c>
      <c r="H11" s="12"/>
    </row>
    <row r="12" s="1" customFormat="1" customHeight="1" spans="1:8">
      <c r="A12" s="5">
        <v>5</v>
      </c>
      <c r="B12" s="7" t="s">
        <v>105</v>
      </c>
      <c r="C12" s="8"/>
      <c r="D12" s="9" t="s">
        <v>52</v>
      </c>
      <c r="E12" s="10">
        <v>551</v>
      </c>
      <c r="F12" s="11">
        <v>5.4</v>
      </c>
      <c r="G12" s="11">
        <f t="shared" si="0"/>
        <v>2975.4</v>
      </c>
      <c r="H12" s="12"/>
    </row>
    <row r="13" s="1" customFormat="1" customHeight="1" spans="1:8">
      <c r="A13" s="5">
        <v>6</v>
      </c>
      <c r="B13" s="7" t="s">
        <v>106</v>
      </c>
      <c r="C13" s="8"/>
      <c r="D13" s="9" t="s">
        <v>52</v>
      </c>
      <c r="E13" s="10">
        <v>3793</v>
      </c>
      <c r="F13" s="11">
        <v>2.4</v>
      </c>
      <c r="G13" s="11">
        <f t="shared" si="0"/>
        <v>9103.2</v>
      </c>
      <c r="H13" s="12"/>
    </row>
    <row r="14" s="1" customFormat="1" customHeight="1" spans="1:8">
      <c r="A14" s="5">
        <v>7</v>
      </c>
      <c r="B14" s="7" t="s">
        <v>107</v>
      </c>
      <c r="C14" s="8"/>
      <c r="D14" s="9" t="s">
        <v>52</v>
      </c>
      <c r="E14" s="10">
        <v>3360</v>
      </c>
      <c r="F14" s="11">
        <v>2.55</v>
      </c>
      <c r="G14" s="11">
        <f t="shared" si="0"/>
        <v>8568</v>
      </c>
      <c r="H14" s="12"/>
    </row>
    <row r="15" s="1" customFormat="1" customHeight="1" spans="1:8">
      <c r="A15" s="5">
        <v>8</v>
      </c>
      <c r="B15" s="7" t="s">
        <v>108</v>
      </c>
      <c r="C15" s="8"/>
      <c r="D15" s="9" t="s">
        <v>52</v>
      </c>
      <c r="E15" s="10">
        <v>2150</v>
      </c>
      <c r="F15" s="11">
        <v>2.4</v>
      </c>
      <c r="G15" s="11">
        <f t="shared" si="0"/>
        <v>5160</v>
      </c>
      <c r="H15" s="12"/>
    </row>
    <row r="16" s="1" customFormat="1" spans="1:8">
      <c r="A16" s="12" t="s">
        <v>21</v>
      </c>
      <c r="B16" s="13"/>
      <c r="C16" s="14"/>
      <c r="D16" s="14"/>
      <c r="E16" s="15"/>
      <c r="F16" s="12" t="s">
        <v>22</v>
      </c>
      <c r="G16" s="16">
        <f>SUM(G8:G15)</f>
        <v>32595.62</v>
      </c>
      <c r="H16" s="12"/>
    </row>
    <row r="17" s="1" customFormat="1" ht="15" customHeight="1" spans="1:8">
      <c r="A17" s="1" t="s">
        <v>23</v>
      </c>
      <c r="B17" s="17" t="s">
        <v>24</v>
      </c>
      <c r="C17" s="18" t="s">
        <v>25</v>
      </c>
      <c r="D17" s="18"/>
      <c r="E17" s="18"/>
      <c r="F17" s="18"/>
      <c r="G17" s="18"/>
      <c r="H17" s="18"/>
    </row>
    <row r="18" s="1" customFormat="1" ht="15" customHeight="1" spans="1:8">
      <c r="A18" s="1" t="s">
        <v>26</v>
      </c>
      <c r="B18" s="17" t="s">
        <v>27</v>
      </c>
      <c r="C18" s="17"/>
      <c r="D18" s="18" t="s">
        <v>28</v>
      </c>
      <c r="E18" s="18"/>
      <c r="F18" s="18"/>
      <c r="G18" s="18"/>
      <c r="H18" s="18"/>
    </row>
    <row r="19" s="1" customFormat="1" ht="15" customHeight="1" spans="1:8">
      <c r="A19" s="1" t="s">
        <v>29</v>
      </c>
      <c r="B19" s="1" t="s">
        <v>30</v>
      </c>
      <c r="C19" s="18" t="s">
        <v>31</v>
      </c>
      <c r="D19" s="18"/>
      <c r="E19" s="18"/>
      <c r="F19" s="18"/>
      <c r="G19" s="18"/>
      <c r="H19" s="18"/>
    </row>
    <row r="20" s="1" customFormat="1" ht="15" customHeight="1" spans="1:8">
      <c r="A20" s="1" t="s">
        <v>32</v>
      </c>
      <c r="B20" s="1" t="s">
        <v>33</v>
      </c>
      <c r="C20" s="18" t="s">
        <v>34</v>
      </c>
      <c r="D20" s="18"/>
      <c r="E20" s="18"/>
      <c r="F20" s="18"/>
      <c r="G20" s="18"/>
      <c r="H20" s="18"/>
    </row>
    <row r="21" s="1" customFormat="1" ht="34" customHeight="1" spans="1:8">
      <c r="A21" s="18" t="s">
        <v>35</v>
      </c>
      <c r="B21" s="19" t="s">
        <v>36</v>
      </c>
      <c r="C21" s="19"/>
      <c r="D21" s="19"/>
      <c r="E21" s="19"/>
      <c r="F21" s="19"/>
      <c r="G21" s="19"/>
      <c r="H21" s="19"/>
    </row>
    <row r="22" s="1" customFormat="1" ht="15" customHeight="1" spans="1:4">
      <c r="A22" s="1" t="s">
        <v>37</v>
      </c>
      <c r="B22" s="4" t="s">
        <v>38</v>
      </c>
      <c r="C22" s="4"/>
      <c r="D22" s="4"/>
    </row>
    <row r="24" s="1" customFormat="1" spans="2:5">
      <c r="B24" s="1" t="s">
        <v>39</v>
      </c>
      <c r="E24" s="1" t="s">
        <v>40</v>
      </c>
    </row>
    <row r="25" s="1" customFormat="1" ht="29" customHeight="1" spans="1:8">
      <c r="A25" s="20" t="s">
        <v>41</v>
      </c>
      <c r="B25" s="21" t="s">
        <v>98</v>
      </c>
      <c r="C25" s="21"/>
      <c r="D25" s="20" t="s">
        <v>42</v>
      </c>
      <c r="E25" s="20"/>
      <c r="F25" s="20"/>
      <c r="G25" s="20"/>
      <c r="H25" s="20"/>
    </row>
    <row r="26" s="1" customFormat="1" spans="1:4">
      <c r="A26" s="1" t="s">
        <v>43</v>
      </c>
      <c r="D26" s="1" t="s">
        <v>45</v>
      </c>
    </row>
    <row r="27" s="1" customFormat="1" spans="1:4">
      <c r="A27" s="1" t="s">
        <v>46</v>
      </c>
      <c r="D27" s="1" t="s">
        <v>47</v>
      </c>
    </row>
    <row r="28" s="1" customFormat="1" spans="1:4">
      <c r="A28" s="1" t="s">
        <v>48</v>
      </c>
      <c r="D28" s="1" t="s">
        <v>48</v>
      </c>
    </row>
  </sheetData>
  <mergeCells count="14">
    <mergeCell ref="A1:H1"/>
    <mergeCell ref="B2:H2"/>
    <mergeCell ref="B3:H3"/>
    <mergeCell ref="B5:D5"/>
    <mergeCell ref="F5:H5"/>
    <mergeCell ref="B6:H6"/>
    <mergeCell ref="B16:E16"/>
    <mergeCell ref="C17:H17"/>
    <mergeCell ref="D18:H18"/>
    <mergeCell ref="C19:H19"/>
    <mergeCell ref="C20:H20"/>
    <mergeCell ref="B21:H21"/>
    <mergeCell ref="B22:D22"/>
    <mergeCell ref="B25:C25"/>
  </mergeCells>
  <pageMargins left="0.7" right="0.7" top="0.75" bottom="0.75"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workbookViewId="0">
      <selection activeCell="E9" sqref="E9"/>
    </sheetView>
  </sheetViews>
  <sheetFormatPr defaultColWidth="9" defaultRowHeight="13.5" outlineLevelCol="7"/>
  <cols>
    <col min="1" max="1" width="8.375" style="1" customWidth="1"/>
    <col min="2" max="2" width="16.875" style="1" customWidth="1"/>
    <col min="3" max="3" width="11" style="1" customWidth="1"/>
    <col min="4" max="4" width="7.375" style="1" customWidth="1"/>
    <col min="5" max="5" width="7.625" style="1" customWidth="1"/>
    <col min="6" max="7" width="10.125" style="1" customWidth="1"/>
    <col min="8" max="8" width="11.125" style="1" customWidth="1"/>
    <col min="9" max="16384" width="9" style="1"/>
  </cols>
  <sheetData>
    <row r="1" s="1" customFormat="1" ht="43" customHeight="1" spans="1:8">
      <c r="A1" s="3" t="s">
        <v>0</v>
      </c>
      <c r="B1" s="3"/>
      <c r="C1" s="3"/>
      <c r="D1" s="3"/>
      <c r="E1" s="3"/>
      <c r="F1" s="3"/>
      <c r="G1" s="3"/>
      <c r="H1" s="3"/>
    </row>
    <row r="2" s="1" customFormat="1" spans="1:8">
      <c r="A2" s="1" t="s">
        <v>1</v>
      </c>
      <c r="B2" s="4" t="s">
        <v>2</v>
      </c>
      <c r="C2" s="4"/>
      <c r="D2" s="4"/>
      <c r="E2" s="4"/>
      <c r="F2" s="4"/>
      <c r="G2" s="4"/>
      <c r="H2" s="4"/>
    </row>
    <row r="3" s="1" customFormat="1" spans="1:8">
      <c r="A3" s="1" t="s">
        <v>3</v>
      </c>
      <c r="B3" s="4" t="s">
        <v>104</v>
      </c>
      <c r="C3" s="4"/>
      <c r="D3" s="4"/>
      <c r="E3" s="4"/>
      <c r="F3" s="4"/>
      <c r="G3" s="4"/>
      <c r="H3" s="4"/>
    </row>
    <row r="5" s="1" customFormat="1" spans="1:8">
      <c r="A5" s="1" t="s">
        <v>5</v>
      </c>
      <c r="B5" s="4">
        <v>2019101201</v>
      </c>
      <c r="C5" s="4"/>
      <c r="D5" s="4"/>
      <c r="E5" s="4" t="s">
        <v>6</v>
      </c>
      <c r="F5" s="4">
        <v>20191012</v>
      </c>
      <c r="G5" s="4"/>
      <c r="H5" s="4"/>
    </row>
    <row r="6" s="1" customFormat="1" spans="1:8">
      <c r="A6" s="1" t="s">
        <v>7</v>
      </c>
      <c r="B6" s="4" t="s">
        <v>50</v>
      </c>
      <c r="C6" s="4"/>
      <c r="D6" s="4"/>
      <c r="E6" s="4"/>
      <c r="F6" s="4"/>
      <c r="G6" s="4"/>
      <c r="H6" s="4"/>
    </row>
    <row r="7" s="2" customFormat="1" spans="1:8">
      <c r="A7" s="5" t="s">
        <v>9</v>
      </c>
      <c r="B7" s="5" t="s">
        <v>10</v>
      </c>
      <c r="C7" s="5" t="s">
        <v>11</v>
      </c>
      <c r="D7" s="5" t="s">
        <v>12</v>
      </c>
      <c r="E7" s="5" t="s">
        <v>13</v>
      </c>
      <c r="F7" s="5" t="s">
        <v>14</v>
      </c>
      <c r="G7" s="6" t="s">
        <v>15</v>
      </c>
      <c r="H7" s="6" t="s">
        <v>16</v>
      </c>
    </row>
    <row r="8" s="1" customFormat="1" customHeight="1" spans="1:8">
      <c r="A8" s="5">
        <v>1</v>
      </c>
      <c r="B8" s="7" t="s">
        <v>99</v>
      </c>
      <c r="C8" s="8"/>
      <c r="D8" s="9" t="s">
        <v>52</v>
      </c>
      <c r="E8" s="10">
        <v>4155</v>
      </c>
      <c r="F8" s="11">
        <v>2.8</v>
      </c>
      <c r="G8" s="11">
        <f t="shared" ref="G8:G10" si="0">E8*F8</f>
        <v>11634</v>
      </c>
      <c r="H8" s="12"/>
    </row>
    <row r="9" s="1" customFormat="1" customHeight="1" spans="1:8">
      <c r="A9" s="5">
        <v>2</v>
      </c>
      <c r="B9" s="7" t="s">
        <v>100</v>
      </c>
      <c r="C9" s="8"/>
      <c r="D9" s="9" t="s">
        <v>52</v>
      </c>
      <c r="E9" s="10">
        <v>600</v>
      </c>
      <c r="F9" s="11">
        <v>7.2</v>
      </c>
      <c r="G9" s="11">
        <f t="shared" si="0"/>
        <v>4320</v>
      </c>
      <c r="H9" s="12"/>
    </row>
    <row r="10" s="1" customFormat="1" customHeight="1" spans="1:8">
      <c r="A10" s="5">
        <v>3</v>
      </c>
      <c r="B10" s="7" t="s">
        <v>101</v>
      </c>
      <c r="C10" s="8"/>
      <c r="D10" s="9" t="s">
        <v>52</v>
      </c>
      <c r="E10" s="10">
        <v>600</v>
      </c>
      <c r="F10" s="11">
        <v>7.2</v>
      </c>
      <c r="G10" s="11">
        <f t="shared" si="0"/>
        <v>4320</v>
      </c>
      <c r="H10" s="12"/>
    </row>
    <row r="11" s="1" customFormat="1" customHeight="1" spans="1:8">
      <c r="A11" s="5">
        <v>4</v>
      </c>
      <c r="B11" s="7"/>
      <c r="C11" s="8"/>
      <c r="D11" s="9"/>
      <c r="E11" s="10"/>
      <c r="F11" s="11"/>
      <c r="G11" s="11"/>
      <c r="H11" s="12"/>
    </row>
    <row r="12" s="1" customFormat="1" customHeight="1" spans="1:8">
      <c r="A12" s="5">
        <v>5</v>
      </c>
      <c r="B12" s="7"/>
      <c r="C12" s="8"/>
      <c r="D12" s="9"/>
      <c r="E12" s="10"/>
      <c r="F12" s="11"/>
      <c r="G12" s="11"/>
      <c r="H12" s="12"/>
    </row>
    <row r="13" s="1" customFormat="1" customHeight="1" spans="1:8">
      <c r="A13" s="5">
        <v>6</v>
      </c>
      <c r="B13" s="7"/>
      <c r="C13" s="8"/>
      <c r="D13" s="10"/>
      <c r="E13" s="10"/>
      <c r="F13" s="11"/>
      <c r="G13" s="11"/>
      <c r="H13" s="12"/>
    </row>
    <row r="14" s="1" customFormat="1" customHeight="1" spans="1:8">
      <c r="A14" s="5">
        <v>7</v>
      </c>
      <c r="B14" s="7"/>
      <c r="C14" s="8"/>
      <c r="D14" s="10"/>
      <c r="E14" s="10"/>
      <c r="F14" s="11"/>
      <c r="G14" s="11"/>
      <c r="H14" s="12"/>
    </row>
    <row r="15" s="1" customFormat="1" spans="1:8">
      <c r="A15" s="12" t="s">
        <v>21</v>
      </c>
      <c r="B15" s="13"/>
      <c r="C15" s="14"/>
      <c r="D15" s="14"/>
      <c r="E15" s="15"/>
      <c r="F15" s="12" t="s">
        <v>22</v>
      </c>
      <c r="G15" s="16">
        <f>SUM(G8:G14)</f>
        <v>20274</v>
      </c>
      <c r="H15" s="12"/>
    </row>
    <row r="16" s="1" customFormat="1" ht="15" customHeight="1" spans="1:8">
      <c r="A16" s="1" t="s">
        <v>23</v>
      </c>
      <c r="B16" s="17" t="s">
        <v>24</v>
      </c>
      <c r="C16" s="18" t="s">
        <v>25</v>
      </c>
      <c r="D16" s="18"/>
      <c r="E16" s="18"/>
      <c r="F16" s="18"/>
      <c r="G16" s="18"/>
      <c r="H16" s="18"/>
    </row>
    <row r="17" s="1" customFormat="1" ht="15" customHeight="1" spans="1:8">
      <c r="A17" s="1" t="s">
        <v>26</v>
      </c>
      <c r="B17" s="17" t="s">
        <v>27</v>
      </c>
      <c r="C17" s="17"/>
      <c r="D17" s="18" t="s">
        <v>28</v>
      </c>
      <c r="E17" s="18"/>
      <c r="F17" s="18"/>
      <c r="G17" s="18"/>
      <c r="H17" s="18"/>
    </row>
    <row r="18" s="1" customFormat="1" ht="15" customHeight="1" spans="1:8">
      <c r="A18" s="1" t="s">
        <v>29</v>
      </c>
      <c r="B18" s="1" t="s">
        <v>30</v>
      </c>
      <c r="C18" s="18" t="s">
        <v>31</v>
      </c>
      <c r="D18" s="18"/>
      <c r="E18" s="18"/>
      <c r="F18" s="18"/>
      <c r="G18" s="18"/>
      <c r="H18" s="18"/>
    </row>
    <row r="19" s="1" customFormat="1" ht="15" customHeight="1" spans="1:8">
      <c r="A19" s="1" t="s">
        <v>32</v>
      </c>
      <c r="B19" s="1" t="s">
        <v>33</v>
      </c>
      <c r="C19" s="18" t="s">
        <v>34</v>
      </c>
      <c r="D19" s="18"/>
      <c r="E19" s="18"/>
      <c r="F19" s="18"/>
      <c r="G19" s="18"/>
      <c r="H19" s="18"/>
    </row>
    <row r="20" s="1" customFormat="1" ht="34" customHeight="1" spans="1:8">
      <c r="A20" s="18" t="s">
        <v>35</v>
      </c>
      <c r="B20" s="19" t="s">
        <v>36</v>
      </c>
      <c r="C20" s="19"/>
      <c r="D20" s="19"/>
      <c r="E20" s="19"/>
      <c r="F20" s="19"/>
      <c r="G20" s="19"/>
      <c r="H20" s="19"/>
    </row>
    <row r="21" s="1" customFormat="1" ht="15" customHeight="1" spans="1:4">
      <c r="A21" s="1" t="s">
        <v>37</v>
      </c>
      <c r="B21" s="4" t="s">
        <v>38</v>
      </c>
      <c r="C21" s="4"/>
      <c r="D21" s="4"/>
    </row>
    <row r="23" s="1" customFormat="1" spans="2:5">
      <c r="B23" s="1" t="s">
        <v>39</v>
      </c>
      <c r="E23" s="1" t="s">
        <v>40</v>
      </c>
    </row>
    <row r="24" s="1" customFormat="1" ht="29" customHeight="1" spans="1:8">
      <c r="A24" s="20" t="s">
        <v>41</v>
      </c>
      <c r="B24" s="21" t="s">
        <v>104</v>
      </c>
      <c r="C24" s="21"/>
      <c r="D24" s="20" t="s">
        <v>42</v>
      </c>
      <c r="E24" s="20"/>
      <c r="F24" s="20"/>
      <c r="G24" s="20"/>
      <c r="H24" s="20"/>
    </row>
    <row r="25" s="1" customFormat="1" spans="1:4">
      <c r="A25" s="1" t="s">
        <v>43</v>
      </c>
      <c r="D25" s="1" t="s">
        <v>45</v>
      </c>
    </row>
    <row r="26" s="1" customFormat="1" spans="1:4">
      <c r="A26" s="1" t="s">
        <v>46</v>
      </c>
      <c r="D26" s="1" t="s">
        <v>47</v>
      </c>
    </row>
    <row r="27" s="1" customFormat="1" spans="1:4">
      <c r="A27" s="1" t="s">
        <v>48</v>
      </c>
      <c r="D27" s="1" t="s">
        <v>48</v>
      </c>
    </row>
  </sheetData>
  <mergeCells count="14">
    <mergeCell ref="A1:H1"/>
    <mergeCell ref="B2:H2"/>
    <mergeCell ref="B3:H3"/>
    <mergeCell ref="B5:D5"/>
    <mergeCell ref="F5:H5"/>
    <mergeCell ref="B6:H6"/>
    <mergeCell ref="B15:E15"/>
    <mergeCell ref="C16:H16"/>
    <mergeCell ref="D17:H17"/>
    <mergeCell ref="C18:H18"/>
    <mergeCell ref="C19:H19"/>
    <mergeCell ref="B20:H20"/>
    <mergeCell ref="B21:D21"/>
    <mergeCell ref="B24:C24"/>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星宇11.25最新</vt:lpstr>
      <vt:lpstr>上海怀德</vt:lpstr>
      <vt:lpstr>Sheet1</vt:lpstr>
      <vt:lpstr>星宇4.16</vt:lpstr>
      <vt:lpstr>青州4.24</vt:lpstr>
      <vt:lpstr>青州7.1</vt:lpstr>
      <vt:lpstr>星宇9.28</vt:lpstr>
      <vt:lpstr>青州10.12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2019-04-04T08:18:00Z</dcterms:created>
  <dcterms:modified xsi:type="dcterms:W3CDTF">2019-12-06T06:49:20Z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2052-11.1.0.9208</vt:lpwstr>
  </property>
</Properties>
</file>