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<sst xmlns="http://schemas.openxmlformats.org/spreadsheetml/2006/main" count="558" uniqueCount="165">
  <si>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</si>
  <si>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</si>
  <si>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</si>
  <si>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</si>
  <si>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</si>
  <si>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</si>
  <si>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</si>
  <si>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</si>
  <si>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</si>
  <si>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</si>
  <si>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</si>
  <si>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</si>
  <si>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</si>
  <si>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</si>
  <si>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</si>
  <si>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</si>
  <si>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</si>
  <si>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</si>
  <si>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</si>
  <si>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</si>
  <si>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</si>
  <si>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</si>
  <si>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</si>
  <si>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</si>
  <si>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</si>
  <si>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</si>
  <si>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</si>
  <si>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</si>
  <si>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</si>
  <si>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</si>
  <si>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</si>
  <si>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</si>
  <si>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</si>
  <si>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</si>
  <si>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</si>
  <si>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</si>
  <si>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</si>
  <si>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</si>
  <si>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</si>
  <si>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</si>
  <si>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</si>
  <si>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</si>
  <si>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</si>
  <si>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</si>
  <si>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</si>
  <si>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</si>
  <si>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</si>
  <si>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</si>
  <si>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</si>
  <si>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</si>
  <si>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</si>
  <si>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</si>
  <si>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</si>
  <si>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</si>
  <si>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</si>
  <si>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</si>
  <si>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</si>
  <si>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</si>
  <si>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</si>
  <si>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</si>
  <si>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</si>
  <si>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</si>
  <si>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</si>
  <si>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</si>
  <si>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</si>
  <si>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</si>
  <si>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</si>
  <si>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</si>
  <si>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</si>
  <si>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</si>
  <si>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</si>
  <si>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</si>
  <si>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</si>
  <si>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</si>
  <si>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</si>
  <si>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</si>
  <si>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</si>
  <si>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</si>
  <si>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</si>
  <si>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</si>
  <si>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</si>
  <si>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</si>
  <si>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</si>
  <si>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</si>
  <si>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</si>
  <si>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</si>
  <si>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</si>
  <si>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</si>
  <si>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</si>
  <si>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</si>
  <si>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</si>
  <si>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</si>
  <si>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</si>
  <si>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</si>
  <si>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</si>
  <si>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</si>
  <si>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</si>
  <si>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</si>
  <si>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</si>
  <si>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</si>
  <si>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</si>
  <si>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</si>
  <si>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</si>
  <si>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</si>
  <si>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</si>
  <si>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</si>
  <si>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</si>
  <si>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t>支票</t>
  </si>
  <si>
    <t>承兑汇票</t>
  </si>
  <si>
    <t>固定资产</t>
  </si>
  <si>
    <t>市场三包费</t>
  </si>
  <si>
    <t>√</t>
  </si>
  <si>
    <t>劳务费</t>
  </si>
  <si>
    <t>电汇</t>
  </si>
  <si>
    <t>现金</t>
  </si>
  <si>
    <t>零星采购</t>
  </si>
  <si>
    <t>销售运费</t>
  </si>
  <si>
    <t>原材料</t>
  </si>
  <si>
    <t>其他</t>
  </si>
  <si>
    <t>付款类型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</si>
  <si>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</si>
  <si>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河北碧云建筑劳务分包有限公司</t>
  </si>
  <si>
    <t>押金</t>
  </si>
  <si>
    <t>出纳填写</t>
  </si>
  <si>
    <t>预付款</t>
  </si>
  <si>
    <t>付款</t>
  </si>
  <si>
    <t>地   址</t>
  </si>
  <si>
    <t>盐山县望树镇新闸路205国道十字路口北50米路西</t>
  </si>
  <si>
    <t>发票到付</t>
  </si>
  <si>
    <t>转帐</t>
  </si>
  <si>
    <t>银行帐号</t>
  </si>
  <si>
    <t>50621001040026566</t>
  </si>
  <si>
    <t>预支现金</t>
  </si>
  <si>
    <t>文号</t>
  </si>
  <si>
    <t>银行名称</t>
  </si>
  <si>
    <t>中国农业银行盐山支行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</si>
  <si>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</si>
  <si>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</si>
  <si>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</si>
  <si>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</si>
  <si>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</si>
  <si>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</si>
  <si>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碧云劳务11月份劳务费</t>
  </si>
  <si>
    <t>总金额</t>
  </si>
  <si>
    <t>大写金额:</t>
  </si>
  <si>
    <t>部门经办人：</t>
  </si>
  <si>
    <t>部门批准人：</t>
  </si>
  <si>
    <t xml:space="preserve"> 预算说明</t>
  </si>
  <si>
    <t>预算内</t>
  </si>
  <si>
    <t>预算外</t>
  </si>
  <si>
    <t>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</si>
  <si>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</si>
  <si>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</si>
  <si>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</si>
  <si>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</si>
  <si>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</si>
  <si>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</si>
  <si>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</si>
  <si>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</si>
  <si>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>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</si>
  <si>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劳务工明细表</t>
    </r>
    <r>
      <rPr>
        <u/>
        <sz val="10"/>
        <rFont val="Arial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</si>
  <si>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</t>
    </r>
    <r>
      <rPr>
        <u/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</si>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</sst>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[DBNum2][$RMB]General;[Red][DBNum2][$RMB]General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50" fillId="7" borderId="56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13" borderId="58" applyNumberFormat="0" applyFont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59" applyNumberFormat="0" applyFill="0" applyAlignment="0" applyProtection="0">
      <alignment vertical="center"/>
    </xf>
    <xf numFmtId="0" fontId="60" fillId="0" borderId="59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9" fillId="0" borderId="55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62" fillId="10" borderId="61" applyNumberFormat="0" applyAlignment="0" applyProtection="0">
      <alignment vertical="center"/>
    </xf>
    <xf numFmtId="0" fontId="52" fillId="10" borderId="56" applyNumberFormat="0" applyAlignment="0" applyProtection="0">
      <alignment vertical="center"/>
    </xf>
    <xf numFmtId="0" fontId="61" fillId="21" borderId="60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1" fillId="0" borderId="57" applyNumberFormat="0" applyFill="0" applyAlignment="0" applyProtection="0">
      <alignment vertical="center"/>
    </xf>
    <xf numFmtId="0" fontId="63" fillId="0" borderId="62" applyNumberFormat="0" applyFill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176" fontId="57" fillId="0" borderId="0" applyFont="0" applyFill="0" applyBorder="0" applyAlignment="0" applyProtection="0"/>
    <xf numFmtId="0" fontId="57" fillId="0" borderId="0"/>
  </cellStyleXfs>
  <cellXfs count="36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7" fontId="17" fillId="0" borderId="0" xfId="50" applyNumberFormat="1" applyFont="1" applyBorder="1" applyAlignment="1">
      <alignment horizontal="left" vertical="center"/>
    </xf>
    <xf numFmtId="177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6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6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16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36</v>
      </c>
      <c r="B28" s="67"/>
      <c r="C28" s="67"/>
      <c r="D28" s="67"/>
      <c r="E28" s="68"/>
      <c r="F28" s="70">
        <v>30035706</v>
      </c>
      <c r="G28" s="67"/>
      <c r="H28" s="67"/>
      <c r="I28" s="67"/>
      <c r="J28" s="67"/>
      <c r="K28" s="67"/>
      <c r="L28" s="68"/>
      <c r="M28" s="359">
        <f>13295.7*0.75</f>
        <v>9971.775</v>
      </c>
      <c r="N28" s="360"/>
      <c r="O28" s="360"/>
      <c r="P28" s="361"/>
    </row>
    <row r="29" ht="18" customHeight="1" spans="1:16">
      <c r="A29" s="70" t="s">
        <v>37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9971.775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71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72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>
        <v>1000333</v>
      </c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73</v>
      </c>
      <c r="B28" s="67"/>
      <c r="C28" s="67"/>
      <c r="D28" s="67"/>
      <c r="E28" s="68"/>
      <c r="F28" s="70">
        <v>52418</v>
      </c>
      <c r="G28" s="67"/>
      <c r="H28" s="67"/>
      <c r="I28" s="67"/>
      <c r="J28" s="67"/>
      <c r="K28" s="67"/>
      <c r="L28" s="68"/>
      <c r="M28" s="359">
        <f>17100</f>
        <v>17100</v>
      </c>
      <c r="N28" s="360"/>
      <c r="O28" s="360"/>
      <c r="P28" s="361"/>
    </row>
    <row r="29" ht="18" customHeight="1" spans="1:16">
      <c r="A29" s="70" t="s">
        <v>74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17100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75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77</v>
      </c>
      <c r="B28" s="67"/>
      <c r="C28" s="67"/>
      <c r="D28" s="67"/>
      <c r="E28" s="68"/>
      <c r="F28" s="70">
        <v>30016429</v>
      </c>
      <c r="G28" s="67"/>
      <c r="H28" s="67"/>
      <c r="I28" s="67"/>
      <c r="J28" s="67"/>
      <c r="K28" s="67"/>
      <c r="L28" s="68"/>
      <c r="M28" s="359">
        <v>1040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1040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/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 t="s">
        <v>13</v>
      </c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79</v>
      </c>
      <c r="B28" s="67"/>
      <c r="C28" s="67"/>
      <c r="D28" s="67"/>
      <c r="E28" s="68"/>
      <c r="F28" s="70">
        <v>20156590</v>
      </c>
      <c r="G28" s="67"/>
      <c r="H28" s="67"/>
      <c r="I28" s="67"/>
      <c r="J28" s="67"/>
      <c r="K28" s="67"/>
      <c r="L28" s="68"/>
      <c r="M28" s="359">
        <v>24282.58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24282.58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80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3921134.29</v>
      </c>
      <c r="N28" s="358"/>
      <c r="O28" s="358"/>
      <c r="P28" s="358"/>
    </row>
    <row r="29" ht="18" customHeight="1" spans="1:16">
      <c r="A29" s="353"/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/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3921134.29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82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83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84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85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86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5537247.2</v>
      </c>
      <c r="N28" s="358"/>
      <c r="O28" s="358"/>
      <c r="P28" s="358"/>
    </row>
    <row r="29" ht="18" customHeight="1" spans="1:16">
      <c r="A29" s="353" t="s">
        <v>87</v>
      </c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>
        <v>20755401.96</v>
      </c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88</v>
      </c>
      <c r="B39" s="74"/>
      <c r="C39" s="74"/>
      <c r="D39" s="75" t="s">
        <v>89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26292649.16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90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91</v>
      </c>
      <c r="B43" s="236"/>
      <c r="C43" s="236"/>
      <c r="D43" s="237"/>
      <c r="E43" s="238" t="s">
        <v>92</v>
      </c>
      <c r="F43" s="239"/>
      <c r="G43" s="239"/>
      <c r="H43" s="239"/>
      <c r="I43" s="239"/>
      <c r="J43" s="239"/>
      <c r="K43" s="239"/>
      <c r="L43" s="317"/>
      <c r="M43" s="318" t="s">
        <v>93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94</v>
      </c>
      <c r="B46" s="251"/>
      <c r="C46" s="251"/>
      <c r="D46" s="252"/>
      <c r="E46" s="105" t="s">
        <v>95</v>
      </c>
      <c r="F46" s="106"/>
      <c r="G46" s="106"/>
      <c r="H46" s="106"/>
      <c r="I46" s="106"/>
      <c r="J46" s="106"/>
      <c r="K46" s="106"/>
      <c r="L46" s="187"/>
      <c r="M46" s="329" t="s">
        <v>96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97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98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99</v>
      </c>
      <c r="B28" s="67"/>
      <c r="C28" s="67"/>
      <c r="D28" s="67"/>
      <c r="E28" s="68"/>
      <c r="F28" s="70" t="s">
        <v>100</v>
      </c>
      <c r="G28" s="67"/>
      <c r="H28" s="67"/>
      <c r="I28" s="67"/>
      <c r="J28" s="67"/>
      <c r="K28" s="67"/>
      <c r="L28" s="68"/>
      <c r="M28" s="306">
        <v>17920</v>
      </c>
      <c r="N28" s="307"/>
      <c r="O28" s="307"/>
      <c r="P28" s="308"/>
    </row>
    <row r="29" ht="18" customHeight="1" spans="1:16">
      <c r="A29" s="70" t="s">
        <v>101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06"/>
      <c r="N29" s="307"/>
      <c r="O29" s="307"/>
      <c r="P29" s="308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17920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topLeftCell="A10" workbookViewId="0">
      <selection activeCell="M29" sqref="M29:P29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2"/>
      <c r="M1" s="122"/>
      <c r="N1" s="122"/>
      <c r="O1" s="122"/>
      <c r="P1" s="122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2"/>
      <c r="M2" s="122"/>
      <c r="N2" s="122"/>
      <c r="O2" s="122"/>
      <c r="P2" s="122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3" t="s">
        <v>102</v>
      </c>
      <c r="L3" s="123"/>
      <c r="M3" s="123"/>
      <c r="N3" s="123"/>
      <c r="O3" s="123"/>
      <c r="P3" s="122"/>
    </row>
    <row r="4" ht="39" customHeight="1" spans="5:16"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ht="15" customHeight="1" spans="5:16"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2"/>
      <c r="M6" s="126"/>
      <c r="N6" s="126"/>
      <c r="O6" s="126"/>
      <c r="P6" s="122"/>
    </row>
    <row r="7" ht="19" customHeight="1" spans="2:16">
      <c r="B7" s="13" t="s">
        <v>4</v>
      </c>
      <c r="C7" s="7"/>
      <c r="D7" s="12"/>
      <c r="E7" s="12"/>
      <c r="F7" s="12"/>
      <c r="I7" s="127" t="s">
        <v>106</v>
      </c>
      <c r="J7" s="7"/>
      <c r="L7" s="5"/>
      <c r="M7" s="128"/>
      <c r="N7" s="128"/>
      <c r="O7" s="128"/>
      <c r="P7" s="122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1"/>
      <c r="M12" s="1"/>
      <c r="N12" s="1"/>
      <c r="O12" s="1"/>
      <c r="P12" s="125"/>
      <c r="T12" s="194"/>
      <c r="U12" s="194"/>
      <c r="V12" s="194"/>
    </row>
    <row r="13" ht="8.25" customHeight="1" spans="2:22">
      <c r="B13" s="7"/>
      <c r="C13" s="1"/>
      <c r="D13" s="1"/>
      <c r="E13" s="1"/>
      <c r="F13" s="1"/>
      <c r="G13" s="1"/>
      <c r="H13" s="8"/>
      <c r="I13" s="132"/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ht="18" customHeight="1" spans="2:22">
      <c r="B14" s="23" t="s">
        <v>120</v>
      </c>
      <c r="C14" s="24"/>
      <c r="D14" s="25" t="s">
        <v>121</v>
      </c>
      <c r="E14" s="26"/>
      <c r="F14" s="26"/>
      <c r="G14" s="27"/>
      <c r="H14" s="8"/>
      <c r="I14" s="136"/>
      <c r="J14" s="20" t="s">
        <v>122</v>
      </c>
      <c r="K14" s="8"/>
      <c r="L14" s="137" t="s">
        <v>123</v>
      </c>
      <c r="M14" s="138"/>
      <c r="N14" s="125"/>
      <c r="O14" s="125"/>
      <c r="P14" s="139"/>
      <c r="T14" s="194"/>
      <c r="U14" s="194"/>
      <c r="V14" s="195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124</v>
      </c>
      <c r="K16" s="8"/>
      <c r="L16" s="142" t="s">
        <v>125</v>
      </c>
      <c r="M16" s="143"/>
      <c r="N16" s="144"/>
      <c r="O16" s="125"/>
      <c r="P16" s="139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ht="18" customHeight="1" spans="2:16">
      <c r="B18" s="38" t="s">
        <v>126</v>
      </c>
      <c r="C18" s="39"/>
      <c r="D18" s="40" t="s">
        <v>127</v>
      </c>
      <c r="E18" s="41"/>
      <c r="F18" s="41"/>
      <c r="G18" s="42"/>
      <c r="H18" s="8"/>
      <c r="I18" s="145"/>
      <c r="J18" s="20" t="s">
        <v>128</v>
      </c>
      <c r="K18" s="8"/>
      <c r="L18" s="142" t="s">
        <v>129</v>
      </c>
      <c r="M18" s="143"/>
      <c r="N18" s="144"/>
      <c r="O18" s="125"/>
      <c r="P18" s="139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60"/>
      <c r="K19" s="8"/>
      <c r="L19" s="140"/>
      <c r="M19" s="125"/>
      <c r="N19" s="125"/>
      <c r="O19" s="125"/>
      <c r="P19" s="139"/>
    </row>
    <row r="20" ht="18" customHeight="1" spans="2:16">
      <c r="B20" s="38" t="s">
        <v>130</v>
      </c>
      <c r="C20" s="39"/>
      <c r="D20" s="46" t="s">
        <v>131</v>
      </c>
      <c r="E20" s="47"/>
      <c r="F20" s="47"/>
      <c r="G20" s="48"/>
      <c r="H20" s="8"/>
      <c r="I20" s="146"/>
      <c r="J20" s="20" t="s">
        <v>132</v>
      </c>
      <c r="K20" s="147"/>
      <c r="L20" s="142" t="s">
        <v>133</v>
      </c>
      <c r="M20" s="148"/>
      <c r="N20" s="125"/>
      <c r="O20" s="125"/>
      <c r="P20" s="139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ht="18" customHeight="1" spans="2:16">
      <c r="B22" s="52" t="s">
        <v>134</v>
      </c>
      <c r="C22" s="39"/>
      <c r="D22" s="53" t="s">
        <v>135</v>
      </c>
      <c r="E22" s="41"/>
      <c r="F22" s="41"/>
      <c r="G22" s="42"/>
      <c r="H22" s="8"/>
      <c r="I22" s="146"/>
      <c r="J22" s="20" t="s">
        <v>136</v>
      </c>
      <c r="K22" s="147"/>
      <c r="L22" s="142" t="s">
        <v>137</v>
      </c>
      <c r="M22" s="148"/>
      <c r="N22" s="125"/>
      <c r="O22" s="125"/>
      <c r="P22" s="149"/>
    </row>
    <row r="23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ht="18" customHeight="1" spans="2:16">
      <c r="B24" s="38" t="s">
        <v>138</v>
      </c>
      <c r="C24" s="41"/>
      <c r="D24" s="56"/>
      <c r="E24" s="41"/>
      <c r="F24" s="41"/>
      <c r="G24" s="42"/>
      <c r="H24" s="8"/>
      <c r="I24" s="146"/>
      <c r="J24" s="20" t="s">
        <v>139</v>
      </c>
      <c r="K24" s="147"/>
      <c r="L24" s="151" t="s">
        <v>140</v>
      </c>
      <c r="M24" s="152"/>
      <c r="N24" s="153"/>
      <c r="O24" s="153"/>
      <c r="P24" s="154"/>
    </row>
    <row r="25" ht="8.25" customHeight="1" spans="2:16">
      <c r="B25" s="57"/>
      <c r="C25" s="58"/>
      <c r="D25" s="58"/>
      <c r="E25" s="58"/>
      <c r="F25" s="58"/>
      <c r="G25" s="59"/>
      <c r="H25" s="8"/>
      <c r="I25" s="8"/>
      <c r="J25" s="60"/>
      <c r="K25" s="147"/>
      <c r="L25" s="147"/>
      <c r="M25" s="147"/>
      <c r="N25" s="147"/>
      <c r="O25" s="147"/>
      <c r="P25" s="147"/>
    </row>
    <row r="26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ht="18" customHeight="1" spans="2:16">
      <c r="B28" s="33" t="s">
        <v>33</v>
      </c>
      <c r="C28" s="44"/>
      <c r="D28" s="44"/>
      <c r="E28" s="44"/>
      <c r="F28" s="34"/>
      <c r="G28" s="43" t="s">
        <v>141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1" customFormat="1" ht="18" customHeight="1" spans="2:16">
      <c r="B29" s="63" t="s">
        <v>142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32747.55</v>
      </c>
      <c r="N29" s="161"/>
      <c r="O29" s="161"/>
      <c r="P29" s="162"/>
    </row>
    <row r="30" ht="18" customHeight="1" spans="2:16">
      <c r="B30" s="63"/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/>
      <c r="N30" s="161"/>
      <c r="O30" s="161"/>
      <c r="P30" s="162"/>
    </row>
    <row r="3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ht="24" customHeight="1" spans="2:16">
      <c r="B38" s="71" t="s">
        <v>143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32747.55</v>
      </c>
      <c r="N38" s="164"/>
      <c r="O38" s="164"/>
      <c r="P38" s="165"/>
    </row>
    <row r="39" s="2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ht="9" customHeight="1" spans="2:16">
      <c r="B40" s="7"/>
      <c r="C40" s="1"/>
      <c r="D40" s="76">
        <f>SUM(M29:P37)</f>
        <v>32747.55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1"/>
    </row>
    <row r="41" ht="26.25" customHeight="1" spans="2:16">
      <c r="B41" s="78" t="s">
        <v>144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1"/>
    </row>
    <row r="42" ht="47" customHeight="1" spans="2:16">
      <c r="B42" s="79" t="s">
        <v>145</v>
      </c>
      <c r="C42" s="80"/>
      <c r="D42" s="80"/>
      <c r="E42" s="80"/>
      <c r="F42" s="80"/>
      <c r="G42" s="80"/>
      <c r="H42" s="80"/>
      <c r="I42" s="80"/>
      <c r="J42" s="79" t="s">
        <v>146</v>
      </c>
      <c r="K42" s="80"/>
      <c r="L42" s="80"/>
      <c r="M42" s="80"/>
      <c r="N42" s="80"/>
      <c r="O42" s="80"/>
      <c r="P42" s="1"/>
    </row>
    <row r="43" customFormat="1" ht="47" customHeight="1" spans="2:16">
      <c r="B43" s="81" t="s">
        <v>147</v>
      </c>
      <c r="C43" s="82"/>
      <c r="D43" s="82"/>
      <c r="E43" s="83"/>
      <c r="F43" s="84" t="s">
        <v>148</v>
      </c>
      <c r="G43" s="85" t="s">
        <v>111</v>
      </c>
      <c r="H43" s="86"/>
      <c r="I43" s="86"/>
      <c r="J43" s="168" t="s">
        <v>149</v>
      </c>
      <c r="K43" s="169" t="s">
        <v>150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3" customFormat="1" ht="23.25" customHeight="1" spans="2:16">
      <c r="B46" s="94" t="s">
        <v>151</v>
      </c>
      <c r="C46" s="95"/>
      <c r="D46" s="95"/>
      <c r="E46" s="96"/>
      <c r="F46" s="94" t="s">
        <v>152</v>
      </c>
      <c r="G46" s="97"/>
      <c r="H46" s="97"/>
      <c r="I46" s="97"/>
      <c r="J46" s="97"/>
      <c r="K46" s="97"/>
      <c r="L46" s="170"/>
      <c r="M46" s="176" t="s">
        <v>153</v>
      </c>
      <c r="N46" s="177"/>
      <c r="O46" s="177"/>
      <c r="P46" s="178"/>
    </row>
    <row r="47" s="3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ht="24" customHeight="1" spans="2:16">
      <c r="B49" s="103" t="s">
        <v>154</v>
      </c>
      <c r="C49" s="104"/>
      <c r="D49" s="104"/>
      <c r="E49" s="104"/>
      <c r="F49" s="105" t="s">
        <v>155</v>
      </c>
      <c r="G49" s="106"/>
      <c r="H49" s="106"/>
      <c r="I49" s="106"/>
      <c r="J49" s="106"/>
      <c r="K49" s="106"/>
      <c r="L49" s="187"/>
      <c r="M49" s="103" t="s">
        <v>156</v>
      </c>
      <c r="N49" s="103"/>
      <c r="O49" s="103"/>
      <c r="P49" s="103"/>
    </row>
    <row r="50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ht="26.25" customHeight="1" spans="2:16">
      <c r="B52" s="110"/>
      <c r="C52" s="111" t="s">
        <v>157</v>
      </c>
      <c r="D52" s="112"/>
      <c r="E52" s="61"/>
      <c r="F52" s="61"/>
      <c r="G52" s="113"/>
      <c r="H52" s="61"/>
      <c r="I52" s="62"/>
      <c r="J52" s="111" t="s">
        <v>158</v>
      </c>
      <c r="K52" s="113"/>
      <c r="L52" s="190"/>
      <c r="M52" s="190"/>
      <c r="N52" s="190"/>
      <c r="O52" s="190"/>
      <c r="P52" s="191"/>
    </row>
    <row r="53" ht="19.5" customHeight="1" spans="2:16">
      <c r="B53" s="114"/>
      <c r="C53" s="115" t="s">
        <v>159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ht="18.75" customHeight="1" spans="2:16">
      <c r="B54" s="114"/>
      <c r="C54" s="115" t="s">
        <v>160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ht="18" customHeight="1" spans="2:16">
      <c r="B55" s="114"/>
      <c r="C55" s="116" t="s">
        <v>161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ht="18" customHeight="1" spans="2:16">
      <c r="B56" s="114"/>
      <c r="C56" s="116" t="s">
        <v>162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ht="18" customHeight="1" spans="2:16">
      <c r="B57" s="114"/>
      <c r="C57" s="115" t="s">
        <v>163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ht="15.75" customHeight="1" spans="2:16">
      <c r="B58" s="117"/>
      <c r="C58" s="118" t="s">
        <v>164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ht="15" spans="2:16">
      <c r="B59" s="120"/>
      <c r="C59" s="6"/>
      <c r="D59" s="120"/>
      <c r="E59" s="6"/>
      <c r="F59" s="6"/>
      <c r="G59" s="120"/>
      <c r="I59" s="6"/>
      <c r="J59" s="121"/>
      <c r="K59" s="120"/>
      <c r="L59" s="6"/>
      <c r="P59" s="6"/>
    </row>
    <row r="60" spans="3:16">
      <c r="C60" s="6"/>
      <c r="D60" s="6"/>
      <c r="E60" s="6"/>
      <c r="F60" s="6"/>
      <c r="G60" s="6"/>
      <c r="I60" s="6"/>
      <c r="J60" s="121"/>
      <c r="K60" s="6"/>
      <c r="L60" s="6"/>
      <c r="P60" s="6"/>
    </row>
    <row r="61" spans="2:16">
      <c r="B61" s="121"/>
      <c r="C61" s="6"/>
      <c r="D61" s="6"/>
      <c r="E61" s="6"/>
      <c r="F61" s="6"/>
      <c r="G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2019-12-29T01:53:29Z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