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<sst xmlns="http://schemas.openxmlformats.org/spreadsheetml/2006/main" count="22" uniqueCount="22">
  <si>
    <t>劳务公司2019年11月份工人工资</t>
  </si>
  <si>
    <t>序号</t>
  </si>
  <si>
    <t>车间</t>
  </si>
  <si>
    <t>工种</t>
  </si>
  <si>
    <t>姓名</t>
  </si>
  <si>
    <t>出勤天数</t>
  </si>
  <si>
    <t>总工时</t>
  </si>
  <si>
    <t>其他</t>
  </si>
  <si>
    <t>车间扣款</t>
  </si>
  <si>
    <t>工资</t>
  </si>
  <si>
    <t>饭补</t>
  </si>
  <si>
    <t>工资合计</t>
  </si>
  <si>
    <t>备注</t>
  </si>
  <si>
    <t>说明</t>
  </si>
  <si>
    <t>配件</t>
  </si>
  <si>
    <t>工人</t>
  </si>
  <si>
    <t>张国辉</t>
  </si>
  <si>
    <t>合计</t>
  </si>
  <si>
    <t>开票数（3%）</t>
  </si>
  <si>
    <t>编制：</t>
  </si>
  <si>
    <t>高福玲</t>
  </si>
  <si>
    <t>部长审核：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</si>
</sst>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7" fillId="20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7" borderId="19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1" fillId="28" borderId="20" applyNumberFormat="0" applyAlignment="0" applyProtection="0">
      <alignment vertical="center"/>
    </xf>
    <xf numFmtId="0" fontId="23" fillId="28" borderId="17" applyNumberFormat="0" applyAlignment="0" applyProtection="0">
      <alignment vertical="center"/>
    </xf>
    <xf numFmtId="0" fontId="6" fillId="6" borderId="14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workbookViewId="0">
      <selection activeCell="L7" sqref="L7"/>
    </sheetView>
  </sheetViews>
  <sheetFormatPr defaultColWidth="9" defaultRowHeight="20" customHeight="1" outlineLevelRow="6"/>
  <cols>
    <col min="1" max="1" width="5.625" style="1" customWidth="1"/>
    <col min="2" max="2" width="7.375" style="1" customWidth="1"/>
    <col min="3" max="3" width="7.875" style="1" customWidth="1"/>
    <col min="4" max="4" width="9" style="1" customWidth="1"/>
    <col min="5" max="5" width="8.75" style="1" customWidth="1"/>
    <col min="6" max="6" width="10.25" style="1" customWidth="1"/>
    <col min="7" max="7" width="8.625" style="1" customWidth="1"/>
    <col min="8" max="8" width="9" style="1" customWidth="1"/>
    <col min="9" max="9" width="9.25" style="1" customWidth="1"/>
    <col min="10" max="10" width="10.625" style="1" customWidth="1"/>
    <col min="11" max="11" width="9.75" style="1" customWidth="1"/>
    <col min="12" max="12" width="8.96666666666667" style="1" customWidth="1"/>
    <col min="13" max="13" width="8.81666666666667" style="1" customWidth="1"/>
    <col min="14" max="16376" width="9" style="1"/>
    <col min="16377" max="16384" width="9" style="2"/>
  </cols>
  <sheetData>
    <row r="1" s="1" customFormat="1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5" customHeight="1" spans="1:1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14" t="s">
        <v>12</v>
      </c>
      <c r="M2" s="15" t="s">
        <v>13</v>
      </c>
    </row>
    <row r="3" s="1" customFormat="1" customHeight="1" spans="1:13">
      <c r="A3" s="6">
        <v>1</v>
      </c>
      <c r="B3" s="6" t="s">
        <v>14</v>
      </c>
      <c r="C3" s="6" t="s">
        <v>15</v>
      </c>
      <c r="D3" s="6" t="s">
        <v>16</v>
      </c>
      <c r="E3" s="6">
        <v>21.75</v>
      </c>
      <c r="F3" s="6">
        <f>E3*8</f>
        <v>174</v>
      </c>
      <c r="G3" s="6"/>
      <c r="H3" s="6"/>
      <c r="I3" s="6">
        <f>3300/26*E3</f>
        <v>2760.57692307692</v>
      </c>
      <c r="J3" s="16">
        <f>170/26*E3</f>
        <v>142.211538461538</v>
      </c>
      <c r="K3" s="6">
        <f>ROUND((I3+J3),2)</f>
        <v>2902.79</v>
      </c>
      <c r="L3" s="6"/>
      <c r="M3" s="17"/>
    </row>
    <row r="4" s="1" customFormat="1" customHeight="1" spans="1:13">
      <c r="A4" s="7" t="s">
        <v>17</v>
      </c>
      <c r="B4" s="8"/>
      <c r="C4" s="8"/>
      <c r="D4" s="9"/>
      <c r="E4" s="10">
        <f t="shared" ref="E4:K4" si="0">SUM(E3:E3)</f>
        <v>21.75</v>
      </c>
      <c r="F4" s="10">
        <f t="shared" si="0"/>
        <v>174</v>
      </c>
      <c r="G4" s="10">
        <f t="shared" si="0"/>
        <v>0</v>
      </c>
      <c r="H4" s="10">
        <f t="shared" si="0"/>
        <v>0</v>
      </c>
      <c r="I4" s="10">
        <f t="shared" si="0"/>
        <v>2760.57692307692</v>
      </c>
      <c r="J4" s="10">
        <f t="shared" si="0"/>
        <v>142.211538461538</v>
      </c>
      <c r="K4" s="10">
        <f t="shared" si="0"/>
        <v>2902.79</v>
      </c>
      <c r="L4" s="10"/>
      <c r="M4" s="18"/>
    </row>
    <row r="5" s="1" customFormat="1" customHeight="1" spans="1:13">
      <c r="A5" s="11" t="s">
        <v>18</v>
      </c>
      <c r="B5" s="12"/>
      <c r="C5" s="12"/>
      <c r="D5" s="12"/>
      <c r="E5" s="12"/>
      <c r="F5" s="12"/>
      <c r="G5" s="12"/>
      <c r="H5" s="12"/>
      <c r="I5" s="12"/>
      <c r="J5" s="12"/>
      <c r="K5" s="19">
        <f>ROUND(K4*1.03,2)</f>
        <v>2989.87</v>
      </c>
      <c r="L5" s="20"/>
      <c r="M5" s="21"/>
    </row>
    <row r="6" s="1" customFormat="1" customHeight="1"/>
    <row r="7" s="1" customFormat="1" customHeight="1" spans="2:7">
      <c r="B7" s="13" t="s">
        <v>19</v>
      </c>
      <c r="C7" s="13" t="s">
        <v>20</v>
      </c>
      <c r="D7" s="13"/>
      <c r="E7" s="13"/>
      <c r="F7" s="13" t="s">
        <v>21</v>
      </c>
      <c r="G7" s="13"/>
    </row>
  </sheetData>
  <mergeCells count="4">
    <mergeCell ref="A1:M1"/>
    <mergeCell ref="A4:D4"/>
    <mergeCell ref="A5:J5"/>
    <mergeCell ref="K5:M5"/>
  </mergeCells>
  <pageMargins left="0.196527777777778" right="0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自然米香</cp:lastModifiedBy>
  <dcterms:created xsi:type="dcterms:W3CDTF">2019-11-29T02:00:00Z</dcterms:created>
  <dcterms:modified xsi:type="dcterms:W3CDTF">2019-12-29T02:05:43Z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