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进口材料代采购统计台账" sheetId="1" r:id="rId1"/>
    <sheet name="附表-报关信息统计" sheetId="2" r:id="rId2"/>
  </sheets>
  <definedNames>
    <definedName name="_xlnm._FilterDatabase" localSheetId="0" hidden="1">进口材料代采购统计台账!$A$4:$T$93</definedName>
    <definedName name="_xlnm.Print_Area" localSheetId="0">进口材料代采购统计台账!$A$1:$S$94</definedName>
  </definedNames>
  <calcPr calcId="144525"/>
</workbook>
</file>

<file path=xl/comments1.xml><?xml version="1.0" encoding="utf-8"?>
<comments xmlns="http://schemas.openxmlformats.org/spreadsheetml/2006/main">
  <authors>
    <author>zhangweihong</author>
  </authors>
  <commentList>
    <comment ref="K4" authorId="0">
      <text>
        <r>
          <rPr>
            <sz val="9"/>
            <rFont val="宋体"/>
            <charset val="134"/>
          </rPr>
          <t>计算依据是否依据实际预付款，还是通过时点汇率重新计算？</t>
        </r>
      </text>
    </comment>
  </commentList>
</comments>
</file>

<file path=xl/comments2.xml><?xml version="1.0" encoding="utf-8"?>
<comments xmlns="http://schemas.openxmlformats.org/spreadsheetml/2006/main">
  <authors>
    <author>zhangweihong</author>
  </authors>
  <commentList>
    <comment ref="H2" authorId="0">
      <text>
        <r>
          <rPr>
            <sz val="9"/>
            <rFont val="宋体"/>
            <charset val="134"/>
          </rPr>
          <t>报关单日期/完税单日期</t>
        </r>
      </text>
    </comment>
  </commentList>
</comments>
</file>

<file path=xl/sharedStrings.xml><?xml version="1.0" encoding="utf-8"?>
<sst xmlns="http://schemas.openxmlformats.org/spreadsheetml/2006/main" count="681" uniqueCount="137">
  <si>
    <r>
      <rPr>
        <b/>
        <sz val="9"/>
        <color theme="0"/>
        <rFont val="微软雅黑"/>
        <charset val="134"/>
      </rPr>
      <t xml:space="preserve">白底：安路普  </t>
    </r>
    <r>
      <rPr>
        <b/>
        <sz val="9"/>
        <color rgb="FFFF0000"/>
        <rFont val="微软雅黑"/>
        <charset val="134"/>
      </rPr>
      <t>红底：天津</t>
    </r>
    <r>
      <rPr>
        <b/>
        <sz val="9"/>
        <color theme="0"/>
        <rFont val="微软雅黑"/>
        <charset val="134"/>
      </rPr>
      <t xml:space="preserve">  </t>
    </r>
    <r>
      <rPr>
        <b/>
        <sz val="9"/>
        <color rgb="FF00B0F0"/>
        <rFont val="微软雅黑"/>
        <charset val="134"/>
      </rPr>
      <t>蓝底：成都</t>
    </r>
    <r>
      <rPr>
        <b/>
        <sz val="9"/>
        <color theme="0"/>
        <rFont val="微软雅黑"/>
        <charset val="134"/>
      </rPr>
      <t xml:space="preserve">  </t>
    </r>
    <r>
      <rPr>
        <b/>
        <sz val="9"/>
        <color rgb="FF92D050"/>
        <rFont val="微软雅黑"/>
        <charset val="134"/>
      </rPr>
      <t>绿底：河北</t>
    </r>
  </si>
  <si>
    <t>进口材料代采购统计台账</t>
  </si>
  <si>
    <t>基础信息</t>
  </si>
  <si>
    <t>采购信息</t>
  </si>
  <si>
    <t>验收信息</t>
  </si>
  <si>
    <t>备注1</t>
  </si>
  <si>
    <t>备注2</t>
  </si>
  <si>
    <t>备注3</t>
  </si>
  <si>
    <t>合同号</t>
  </si>
  <si>
    <t>合同签订时间</t>
  </si>
  <si>
    <t>供应商</t>
  </si>
  <si>
    <t>名称</t>
  </si>
  <si>
    <t>QAD代码</t>
  </si>
  <si>
    <t>单位</t>
  </si>
  <si>
    <t>数量</t>
  </si>
  <si>
    <t>单价（外币）</t>
  </si>
  <si>
    <t>金额（外币）</t>
  </si>
  <si>
    <t>实际付款（元）</t>
  </si>
  <si>
    <t>关税/增值税（记账）</t>
  </si>
  <si>
    <t>增值税</t>
  </si>
  <si>
    <t>关税</t>
  </si>
  <si>
    <t>运费</t>
  </si>
  <si>
    <t>客户</t>
  </si>
  <si>
    <t>入库时间</t>
  </si>
  <si>
    <t>2019.01.08</t>
  </si>
  <si>
    <t>AIRVENT AG</t>
  </si>
  <si>
    <t>二孔进口气阀</t>
  </si>
  <si>
    <t>BPC0000060</t>
  </si>
  <si>
    <t>个</t>
  </si>
  <si>
    <t>安路普</t>
  </si>
  <si>
    <t>2019.2.13</t>
  </si>
  <si>
    <t>北京已入已发</t>
  </si>
  <si>
    <t>发票已复印</t>
  </si>
  <si>
    <t>黑色双联阀</t>
  </si>
  <si>
    <t>SHT0001662</t>
  </si>
  <si>
    <t>2019.2.15</t>
  </si>
  <si>
    <t>2019.01.29</t>
  </si>
  <si>
    <t>灰三通</t>
  </si>
  <si>
    <t>BPC0000012</t>
  </si>
  <si>
    <t>天津</t>
  </si>
  <si>
    <t>2019.2.27</t>
  </si>
  <si>
    <t>2019.01.15</t>
  </si>
  <si>
    <t>两通接头</t>
  </si>
  <si>
    <t>BPC0000014</t>
  </si>
  <si>
    <t>2019.3.12</t>
  </si>
  <si>
    <t>紧固箍气管-4分</t>
  </si>
  <si>
    <t>BPC0000013</t>
  </si>
  <si>
    <t>紧固箍气管-6分</t>
  </si>
  <si>
    <t>BPC0000021</t>
  </si>
  <si>
    <t>速降气阀塑料件</t>
  </si>
  <si>
    <t>BPC0000022</t>
  </si>
  <si>
    <t>速降气阀</t>
  </si>
  <si>
    <t>BPC0000010</t>
  </si>
  <si>
    <t>四孔气阀</t>
  </si>
  <si>
    <t>BPC0000011</t>
  </si>
  <si>
    <t>2019.3.22</t>
  </si>
  <si>
    <t>2019.4.12</t>
  </si>
  <si>
    <t>2019.01.10</t>
  </si>
  <si>
    <t>2019.4.8</t>
  </si>
  <si>
    <t>2019.3.14</t>
  </si>
  <si>
    <t>2019.04.09</t>
  </si>
  <si>
    <t>MAGNA AG</t>
  </si>
  <si>
    <t>电折机芯-左</t>
  </si>
  <si>
    <t>成都</t>
  </si>
  <si>
    <t>2019.4.23</t>
  </si>
  <si>
    <t>电折机芯-右</t>
  </si>
  <si>
    <t>法兰盘-左</t>
  </si>
  <si>
    <t>法兰盘-右</t>
  </si>
  <si>
    <t>2019.02.26</t>
  </si>
  <si>
    <t>三通接头</t>
  </si>
  <si>
    <t>2019.4.22</t>
  </si>
  <si>
    <t>紧固箍-4分</t>
  </si>
  <si>
    <t>紧固箍-6分</t>
  </si>
  <si>
    <t>2019.4.25</t>
  </si>
  <si>
    <t>二通</t>
  </si>
  <si>
    <t>2019.5.8</t>
  </si>
  <si>
    <t>2019.5.13</t>
  </si>
  <si>
    <t>2019.03.25</t>
  </si>
  <si>
    <t>2019.5.23</t>
  </si>
  <si>
    <t>禁锢箍-6分</t>
  </si>
  <si>
    <t>禁锢箍-4分</t>
  </si>
  <si>
    <t>2019.04.03</t>
  </si>
  <si>
    <t>2019.6.11</t>
  </si>
  <si>
    <t>2019.12收发</t>
  </si>
  <si>
    <t>2019.04.11</t>
  </si>
  <si>
    <t>2019.6.17</t>
  </si>
  <si>
    <t>2019.04.24</t>
  </si>
  <si>
    <t>2019.5.22</t>
  </si>
  <si>
    <t>2019.7.22</t>
  </si>
  <si>
    <t>BJ001</t>
  </si>
  <si>
    <t>2019.04.28</t>
  </si>
  <si>
    <t>电折机芯左</t>
  </si>
  <si>
    <t>2019.5.21</t>
  </si>
  <si>
    <t>电折机芯右</t>
  </si>
  <si>
    <t>法兰盘左</t>
  </si>
  <si>
    <t>法兰盘右</t>
  </si>
  <si>
    <t>墨西哥MCI电机</t>
  </si>
  <si>
    <t>2019.05.13</t>
  </si>
  <si>
    <t>MCI</t>
  </si>
  <si>
    <t>后视镜电机</t>
  </si>
  <si>
    <t>河北</t>
  </si>
  <si>
    <t>2019.7.18</t>
  </si>
  <si>
    <t>2019.06.04</t>
  </si>
  <si>
    <t>2019.7.15</t>
  </si>
  <si>
    <t>GHRC2019071001</t>
  </si>
  <si>
    <t>2019.07.10</t>
  </si>
  <si>
    <t>2019.9.4</t>
  </si>
  <si>
    <t>2019.07.25</t>
  </si>
  <si>
    <t>座椅高度气阀</t>
  </si>
  <si>
    <t>2019.9.16</t>
  </si>
  <si>
    <t>2019.09.16</t>
  </si>
  <si>
    <t>2019.11.8</t>
  </si>
  <si>
    <t>速降气阀配套塑料件</t>
  </si>
  <si>
    <t>三通</t>
  </si>
  <si>
    <t>紧固箍4</t>
  </si>
  <si>
    <t>GHRC2019082001</t>
  </si>
  <si>
    <t>2019.10.9</t>
  </si>
  <si>
    <t>2019.09.26</t>
  </si>
  <si>
    <t>座椅黑色二连阀</t>
  </si>
  <si>
    <t>2019.11.11</t>
  </si>
  <si>
    <t>GHRC2019101501</t>
  </si>
  <si>
    <t>2019.10.15</t>
  </si>
  <si>
    <t>未</t>
  </si>
  <si>
    <t>2019.10.23</t>
  </si>
  <si>
    <t>紧固箍6</t>
  </si>
  <si>
    <t>2019.11.04</t>
  </si>
  <si>
    <t>报关信息统计</t>
  </si>
  <si>
    <t>序号</t>
  </si>
  <si>
    <t>报关单号</t>
  </si>
  <si>
    <t>申报口岸</t>
  </si>
  <si>
    <t>进出口岸</t>
  </si>
  <si>
    <t>进/出口日期</t>
  </si>
  <si>
    <t>备注</t>
  </si>
  <si>
    <t>注：</t>
  </si>
  <si>
    <t>1.每笔合同对应报关单及完税单需单独复印交财务（除付款流程所需外）；</t>
  </si>
  <si>
    <t>2.单笔合同对应多条报关记录，需分条列示；</t>
  </si>
  <si>
    <t>3.该附表可从GHRC2019101501开始创建，可补充前期数据最好；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</si>
</sst>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_ "/>
  </numFmts>
  <fonts count="34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rgb="FFC00000"/>
      <name val="微软雅黑"/>
      <charset val="134"/>
    </font>
    <font>
      <b/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name val="微软雅黑"/>
      <charset val="134"/>
    </font>
    <font>
      <b/>
      <i/>
      <sz val="9"/>
      <color theme="1"/>
      <name val="微软雅黑"/>
      <charset val="134"/>
    </font>
    <font>
      <sz val="9"/>
      <color rgb="FF92D050"/>
      <name val="微软雅黑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rgb="FFFF0000"/>
      <name val="微软雅黑"/>
      <charset val="134"/>
    </font>
    <font>
      <b/>
      <sz val="9"/>
      <color rgb="FF00B0F0"/>
      <name val="微软雅黑"/>
      <charset val="134"/>
    </font>
    <font>
      <b/>
      <sz val="9"/>
      <color rgb="FF92D050"/>
      <name val="微软雅黑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77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10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right" vertical="center"/>
    </xf>
    <xf numFmtId="176" fontId="10" fillId="0" borderId="6" xfId="0" applyNumberFormat="1" applyFont="1" applyFill="1" applyBorder="1" applyAlignment="1">
      <alignment vertical="center"/>
    </xf>
    <xf numFmtId="176" fontId="6" fillId="0" borderId="6" xfId="0" applyNumberFormat="1" applyFont="1" applyFill="1" applyBorder="1" applyAlignment="1">
      <alignment vertical="center"/>
    </xf>
    <xf numFmtId="176" fontId="6" fillId="0" borderId="7" xfId="0" applyNumberFormat="1" applyFont="1" applyFill="1" applyBorder="1" applyAlignment="1">
      <alignment horizontal="right" vertical="center"/>
    </xf>
    <xf numFmtId="176" fontId="10" fillId="0" borderId="7" xfId="0" applyNumberFormat="1" applyFont="1" applyFill="1" applyBorder="1" applyAlignment="1">
      <alignment vertical="center"/>
    </xf>
    <xf numFmtId="176" fontId="6" fillId="0" borderId="7" xfId="0" applyNumberFormat="1" applyFont="1" applyFill="1" applyBorder="1" applyAlignment="1">
      <alignment vertical="center"/>
    </xf>
    <xf numFmtId="176" fontId="6" fillId="0" borderId="8" xfId="0" applyNumberFormat="1" applyFont="1" applyFill="1" applyBorder="1" applyAlignment="1">
      <alignment horizontal="right" vertical="center"/>
    </xf>
    <xf numFmtId="176" fontId="10" fillId="0" borderId="8" xfId="0" applyNumberFormat="1" applyFont="1" applyFill="1" applyBorder="1" applyAlignment="1">
      <alignment vertical="center"/>
    </xf>
    <xf numFmtId="176" fontId="6" fillId="0" borderId="8" xfId="0" applyNumberFormat="1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8"/>
  <sheetViews>
    <sheetView tabSelected="1" workbookViewId="0">
      <pane xSplit="5" ySplit="4" topLeftCell="F77" activePane="bottomRight" state="frozen"/>
      <selection/>
      <selection pane="topRight"/>
      <selection pane="bottomLeft"/>
      <selection pane="bottomRight" activeCell="A87" sqref="A87"/>
    </sheetView>
  </sheetViews>
  <sheetFormatPr defaultColWidth="9" defaultRowHeight="14.25"/>
  <cols>
    <col min="1" max="1" width="14.875" style="10" customWidth="1"/>
    <col min="2" max="2" width="10.375" style="10" customWidth="1"/>
    <col min="3" max="3" width="10.625" style="11" customWidth="1"/>
    <col min="4" max="4" width="15.375" style="9" customWidth="1"/>
    <col min="5" max="5" width="10.375" style="9" customWidth="1"/>
    <col min="6" max="6" width="4.375" style="9" customWidth="1"/>
    <col min="7" max="7" width="7.5" style="12" customWidth="1"/>
    <col min="8" max="8" width="10.375" style="9" customWidth="1"/>
    <col min="9" max="9" width="10.375" style="13" customWidth="1"/>
    <col min="10" max="10" width="12.125" style="13" customWidth="1"/>
    <col min="11" max="11" width="16.25" style="14" customWidth="1"/>
    <col min="12" max="12" width="9.625" style="13" customWidth="1"/>
    <col min="13" max="14" width="8.75" style="13" customWidth="1"/>
    <col min="15" max="15" width="7.5" style="12" customWidth="1"/>
    <col min="16" max="16" width="5.875" style="15" customWidth="1"/>
    <col min="17" max="17" width="9.125" style="11" customWidth="1"/>
    <col min="18" max="20" width="10.375" style="9" customWidth="1"/>
    <col min="21" max="21" width="9.625" style="9"/>
    <col min="22" max="16384" width="9" style="9"/>
  </cols>
  <sheetData>
    <row r="1" s="7" customFormat="1" spans="1:20">
      <c r="A1" s="16" t="s">
        <v>0</v>
      </c>
      <c r="B1" s="17"/>
      <c r="C1" s="17"/>
      <c r="D1" s="16"/>
      <c r="E1" s="17"/>
      <c r="F1" s="17"/>
      <c r="G1" s="16"/>
      <c r="H1" s="17"/>
      <c r="I1" s="17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="8" customFormat="1" ht="15" spans="1:20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31"/>
      <c r="L2" s="18"/>
      <c r="M2" s="18"/>
      <c r="N2" s="18"/>
      <c r="O2" s="18"/>
      <c r="P2" s="18"/>
      <c r="Q2" s="18"/>
      <c r="R2" s="18"/>
      <c r="S2" s="18"/>
      <c r="T2" s="18"/>
    </row>
    <row r="3" s="8" customFormat="1" ht="15" spans="1:20">
      <c r="A3" s="19" t="s">
        <v>2</v>
      </c>
      <c r="B3" s="20"/>
      <c r="C3" s="20"/>
      <c r="D3" s="20"/>
      <c r="E3" s="21"/>
      <c r="F3" s="18" t="s">
        <v>3</v>
      </c>
      <c r="G3" s="22"/>
      <c r="H3" s="18"/>
      <c r="I3" s="32"/>
      <c r="J3" s="32"/>
      <c r="K3" s="33"/>
      <c r="L3" s="32"/>
      <c r="M3" s="32"/>
      <c r="N3" s="32"/>
      <c r="O3" s="22" t="s">
        <v>4</v>
      </c>
      <c r="P3" s="18"/>
      <c r="Q3" s="18"/>
      <c r="R3" s="18" t="s">
        <v>5</v>
      </c>
      <c r="S3" s="18" t="s">
        <v>6</v>
      </c>
      <c r="T3" s="18" t="s">
        <v>7</v>
      </c>
    </row>
    <row r="4" s="7" customFormat="1" spans="1:20">
      <c r="A4" s="23" t="s">
        <v>8</v>
      </c>
      <c r="B4" s="23" t="s">
        <v>9</v>
      </c>
      <c r="C4" s="23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34" t="s">
        <v>16</v>
      </c>
      <c r="J4" s="34" t="s">
        <v>17</v>
      </c>
      <c r="K4" s="35" t="s">
        <v>18</v>
      </c>
      <c r="L4" s="34" t="s">
        <v>19</v>
      </c>
      <c r="M4" s="34" t="s">
        <v>20</v>
      </c>
      <c r="N4" s="34" t="s">
        <v>21</v>
      </c>
      <c r="O4" s="24" t="s">
        <v>14</v>
      </c>
      <c r="P4" s="23" t="s">
        <v>22</v>
      </c>
      <c r="Q4" s="23" t="s">
        <v>23</v>
      </c>
      <c r="R4" s="23"/>
      <c r="S4" s="23"/>
      <c r="T4" s="23"/>
    </row>
    <row r="5" s="9" customFormat="1" spans="1:20">
      <c r="A5" s="25">
        <v>1900004603</v>
      </c>
      <c r="B5" s="25" t="s">
        <v>24</v>
      </c>
      <c r="C5" s="26" t="s">
        <v>25</v>
      </c>
      <c r="D5" s="27" t="s">
        <v>26</v>
      </c>
      <c r="E5" s="28" t="s">
        <v>27</v>
      </c>
      <c r="F5" s="28" t="s">
        <v>28</v>
      </c>
      <c r="G5" s="29">
        <v>6000</v>
      </c>
      <c r="H5" s="28">
        <v>3</v>
      </c>
      <c r="I5" s="36">
        <f t="shared" ref="I5:I68" si="0">G5*H5</f>
        <v>18000</v>
      </c>
      <c r="J5" s="36">
        <v>139496.4</v>
      </c>
      <c r="K5" s="37">
        <v>31269.7</v>
      </c>
      <c r="L5" s="38">
        <v>24097.75</v>
      </c>
      <c r="M5" s="36">
        <v>7171.95</v>
      </c>
      <c r="N5" s="36">
        <v>5337.18</v>
      </c>
      <c r="O5" s="29">
        <v>6000</v>
      </c>
      <c r="P5" s="39" t="s">
        <v>29</v>
      </c>
      <c r="Q5" s="26" t="s">
        <v>30</v>
      </c>
      <c r="R5" s="28" t="s">
        <v>31</v>
      </c>
      <c r="S5" s="28" t="s">
        <v>32</v>
      </c>
      <c r="T5" s="28"/>
    </row>
    <row r="6" s="9" customFormat="1" spans="1:20">
      <c r="A6" s="25">
        <v>1900004606</v>
      </c>
      <c r="B6" s="25" t="s">
        <v>24</v>
      </c>
      <c r="C6" s="26" t="s">
        <v>25</v>
      </c>
      <c r="D6" s="27" t="s">
        <v>33</v>
      </c>
      <c r="E6" s="28" t="s">
        <v>34</v>
      </c>
      <c r="F6" s="28" t="s">
        <v>28</v>
      </c>
      <c r="G6" s="29">
        <v>300</v>
      </c>
      <c r="H6" s="28">
        <v>5</v>
      </c>
      <c r="I6" s="36">
        <f t="shared" si="0"/>
        <v>1500</v>
      </c>
      <c r="J6" s="36">
        <v>11628.75</v>
      </c>
      <c r="K6" s="37">
        <v>3951.69</v>
      </c>
      <c r="L6" s="38">
        <v>3045.34</v>
      </c>
      <c r="M6" s="36">
        <v>906.35</v>
      </c>
      <c r="N6" s="36">
        <v>4116.9</v>
      </c>
      <c r="O6" s="29">
        <v>300</v>
      </c>
      <c r="P6" s="39" t="s">
        <v>29</v>
      </c>
      <c r="Q6" s="26" t="s">
        <v>35</v>
      </c>
      <c r="R6" s="28" t="s">
        <v>31</v>
      </c>
      <c r="S6" s="28" t="s">
        <v>32</v>
      </c>
      <c r="T6" s="28"/>
    </row>
    <row r="7" s="9" customFormat="1" spans="1:20">
      <c r="A7" s="25">
        <v>1900004661</v>
      </c>
      <c r="B7" s="25" t="s">
        <v>36</v>
      </c>
      <c r="C7" s="26" t="s">
        <v>25</v>
      </c>
      <c r="D7" s="27" t="s">
        <v>37</v>
      </c>
      <c r="E7" s="28" t="s">
        <v>38</v>
      </c>
      <c r="F7" s="28" t="s">
        <v>28</v>
      </c>
      <c r="G7" s="29">
        <v>60000</v>
      </c>
      <c r="H7" s="28">
        <v>0.097</v>
      </c>
      <c r="I7" s="36">
        <f t="shared" si="0"/>
        <v>5820</v>
      </c>
      <c r="J7" s="36">
        <v>44729.61</v>
      </c>
      <c r="K7" s="37">
        <v>12979.18</v>
      </c>
      <c r="L7" s="38">
        <v>8276.58</v>
      </c>
      <c r="M7" s="36">
        <v>4702.6</v>
      </c>
      <c r="N7" s="36">
        <v>5181.4</v>
      </c>
      <c r="O7" s="29">
        <v>60000</v>
      </c>
      <c r="P7" s="40" t="s">
        <v>39</v>
      </c>
      <c r="Q7" s="26" t="s">
        <v>40</v>
      </c>
      <c r="R7" s="28" t="s">
        <v>31</v>
      </c>
      <c r="S7" s="28" t="s">
        <v>32</v>
      </c>
      <c r="T7" s="28"/>
    </row>
    <row r="8" s="9" customFormat="1" spans="1:20">
      <c r="A8" s="25">
        <v>1900004629</v>
      </c>
      <c r="B8" s="25" t="s">
        <v>41</v>
      </c>
      <c r="C8" s="26" t="s">
        <v>25</v>
      </c>
      <c r="D8" s="27" t="s">
        <v>42</v>
      </c>
      <c r="E8" s="28" t="s">
        <v>43</v>
      </c>
      <c r="F8" s="28" t="s">
        <v>28</v>
      </c>
      <c r="G8" s="29">
        <v>10000</v>
      </c>
      <c r="H8" s="28">
        <v>0.075</v>
      </c>
      <c r="I8" s="36">
        <f t="shared" si="0"/>
        <v>750</v>
      </c>
      <c r="J8" s="41">
        <v>378688.23</v>
      </c>
      <c r="K8" s="37">
        <v>43648.65</v>
      </c>
      <c r="L8" s="42">
        <v>30470.85</v>
      </c>
      <c r="M8" s="43">
        <v>13177.8</v>
      </c>
      <c r="N8" s="43">
        <v>16529.26</v>
      </c>
      <c r="O8" s="29">
        <v>10000</v>
      </c>
      <c r="P8" s="40" t="s">
        <v>39</v>
      </c>
      <c r="Q8" s="26" t="s">
        <v>44</v>
      </c>
      <c r="R8" s="28" t="s">
        <v>31</v>
      </c>
      <c r="S8" s="51" t="s">
        <v>32</v>
      </c>
      <c r="T8" s="28"/>
    </row>
    <row r="9" s="9" customFormat="1" spans="1:20">
      <c r="A9" s="25">
        <v>1900004629</v>
      </c>
      <c r="B9" s="25" t="s">
        <v>41</v>
      </c>
      <c r="C9" s="26" t="s">
        <v>25</v>
      </c>
      <c r="D9" s="27" t="s">
        <v>45</v>
      </c>
      <c r="E9" s="28" t="s">
        <v>46</v>
      </c>
      <c r="F9" s="28" t="s">
        <v>28</v>
      </c>
      <c r="G9" s="29">
        <v>125000</v>
      </c>
      <c r="H9" s="28">
        <v>0.045</v>
      </c>
      <c r="I9" s="36">
        <f t="shared" si="0"/>
        <v>5625</v>
      </c>
      <c r="J9" s="44"/>
      <c r="K9" s="37"/>
      <c r="L9" s="45"/>
      <c r="M9" s="46"/>
      <c r="N9" s="46"/>
      <c r="O9" s="29">
        <v>125000</v>
      </c>
      <c r="P9" s="40" t="s">
        <v>39</v>
      </c>
      <c r="Q9" s="26"/>
      <c r="R9" s="28" t="s">
        <v>31</v>
      </c>
      <c r="S9" s="52"/>
      <c r="T9" s="28"/>
    </row>
    <row r="10" s="9" customFormat="1" spans="1:20">
      <c r="A10" s="25">
        <v>1900004629</v>
      </c>
      <c r="B10" s="25" t="s">
        <v>41</v>
      </c>
      <c r="C10" s="26" t="s">
        <v>25</v>
      </c>
      <c r="D10" s="27" t="s">
        <v>47</v>
      </c>
      <c r="E10" s="28" t="s">
        <v>48</v>
      </c>
      <c r="F10" s="28" t="s">
        <v>28</v>
      </c>
      <c r="G10" s="29">
        <v>10000</v>
      </c>
      <c r="H10" s="28">
        <v>0.09</v>
      </c>
      <c r="I10" s="36">
        <f t="shared" si="0"/>
        <v>900</v>
      </c>
      <c r="J10" s="44"/>
      <c r="K10" s="37"/>
      <c r="L10" s="45"/>
      <c r="M10" s="46"/>
      <c r="N10" s="46"/>
      <c r="O10" s="29">
        <v>10000</v>
      </c>
      <c r="P10" s="40" t="s">
        <v>39</v>
      </c>
      <c r="Q10" s="26"/>
      <c r="R10" s="28" t="s">
        <v>31</v>
      </c>
      <c r="S10" s="52"/>
      <c r="T10" s="28"/>
    </row>
    <row r="11" s="9" customFormat="1" spans="1:20">
      <c r="A11" s="25">
        <v>1900004629</v>
      </c>
      <c r="B11" s="25" t="s">
        <v>41</v>
      </c>
      <c r="C11" s="26" t="s">
        <v>25</v>
      </c>
      <c r="D11" s="27" t="s">
        <v>49</v>
      </c>
      <c r="E11" s="28" t="s">
        <v>50</v>
      </c>
      <c r="F11" s="28" t="s">
        <v>28</v>
      </c>
      <c r="G11" s="29">
        <v>5000</v>
      </c>
      <c r="H11" s="28">
        <v>0.27</v>
      </c>
      <c r="I11" s="36">
        <f t="shared" si="0"/>
        <v>1350</v>
      </c>
      <c r="J11" s="44"/>
      <c r="K11" s="37"/>
      <c r="L11" s="45"/>
      <c r="M11" s="46"/>
      <c r="N11" s="46"/>
      <c r="O11" s="29">
        <v>5000</v>
      </c>
      <c r="P11" s="40" t="s">
        <v>39</v>
      </c>
      <c r="Q11" s="26"/>
      <c r="R11" s="28" t="s">
        <v>31</v>
      </c>
      <c r="S11" s="52"/>
      <c r="T11" s="28"/>
    </row>
    <row r="12" s="9" customFormat="1" spans="1:20">
      <c r="A12" s="25">
        <v>1900004629</v>
      </c>
      <c r="B12" s="25" t="s">
        <v>41</v>
      </c>
      <c r="C12" s="26" t="s">
        <v>25</v>
      </c>
      <c r="D12" s="27" t="s">
        <v>51</v>
      </c>
      <c r="E12" s="28" t="s">
        <v>52</v>
      </c>
      <c r="F12" s="28" t="s">
        <v>28</v>
      </c>
      <c r="G12" s="29">
        <v>5000</v>
      </c>
      <c r="H12" s="28">
        <v>2.33</v>
      </c>
      <c r="I12" s="36">
        <f t="shared" si="0"/>
        <v>11650</v>
      </c>
      <c r="J12" s="44"/>
      <c r="K12" s="37"/>
      <c r="L12" s="45"/>
      <c r="M12" s="46"/>
      <c r="N12" s="46"/>
      <c r="O12" s="29">
        <v>5000</v>
      </c>
      <c r="P12" s="40" t="s">
        <v>39</v>
      </c>
      <c r="Q12" s="26"/>
      <c r="R12" s="28" t="s">
        <v>31</v>
      </c>
      <c r="S12" s="52"/>
      <c r="T12" s="28"/>
    </row>
    <row r="13" s="9" customFormat="1" spans="1:20">
      <c r="A13" s="25">
        <v>1900004629</v>
      </c>
      <c r="B13" s="25" t="s">
        <v>41</v>
      </c>
      <c r="C13" s="26" t="s">
        <v>25</v>
      </c>
      <c r="D13" s="27" t="s">
        <v>53</v>
      </c>
      <c r="E13" s="28" t="s">
        <v>54</v>
      </c>
      <c r="F13" s="28" t="s">
        <v>28</v>
      </c>
      <c r="G13" s="29">
        <v>5000</v>
      </c>
      <c r="H13" s="28">
        <v>5.8</v>
      </c>
      <c r="I13" s="36">
        <f t="shared" si="0"/>
        <v>29000</v>
      </c>
      <c r="J13" s="47"/>
      <c r="K13" s="37"/>
      <c r="L13" s="45"/>
      <c r="M13" s="46"/>
      <c r="N13" s="46"/>
      <c r="O13" s="29">
        <v>5000</v>
      </c>
      <c r="P13" s="40" t="s">
        <v>39</v>
      </c>
      <c r="Q13" s="26"/>
      <c r="R13" s="28" t="s">
        <v>31</v>
      </c>
      <c r="S13" s="53"/>
      <c r="T13" s="28"/>
    </row>
    <row r="14" s="9" customFormat="1" spans="1:20">
      <c r="A14" s="25">
        <v>1900004662</v>
      </c>
      <c r="B14" s="25" t="s">
        <v>36</v>
      </c>
      <c r="C14" s="26" t="s">
        <v>25</v>
      </c>
      <c r="D14" s="27" t="s">
        <v>42</v>
      </c>
      <c r="E14" s="28" t="s">
        <v>43</v>
      </c>
      <c r="F14" s="28" t="s">
        <v>28</v>
      </c>
      <c r="G14" s="29">
        <v>10000</v>
      </c>
      <c r="H14" s="28">
        <v>0.075</v>
      </c>
      <c r="I14" s="36">
        <f t="shared" si="0"/>
        <v>750</v>
      </c>
      <c r="J14" s="43">
        <v>391917.02</v>
      </c>
      <c r="K14" s="37"/>
      <c r="L14" s="45"/>
      <c r="M14" s="46"/>
      <c r="N14" s="46"/>
      <c r="O14" s="29">
        <v>10000</v>
      </c>
      <c r="P14" s="40" t="s">
        <v>39</v>
      </c>
      <c r="Q14" s="26" t="s">
        <v>55</v>
      </c>
      <c r="R14" s="28" t="s">
        <v>31</v>
      </c>
      <c r="S14" s="51" t="s">
        <v>32</v>
      </c>
      <c r="T14" s="28"/>
    </row>
    <row r="15" s="9" customFormat="1" spans="1:20">
      <c r="A15" s="25">
        <v>1900004662</v>
      </c>
      <c r="B15" s="25" t="s">
        <v>36</v>
      </c>
      <c r="C15" s="26" t="s">
        <v>25</v>
      </c>
      <c r="D15" s="27" t="s">
        <v>45</v>
      </c>
      <c r="E15" s="28" t="s">
        <v>46</v>
      </c>
      <c r="F15" s="28" t="s">
        <v>28</v>
      </c>
      <c r="G15" s="29">
        <v>125000</v>
      </c>
      <c r="H15" s="28">
        <v>0.045</v>
      </c>
      <c r="I15" s="36">
        <f t="shared" si="0"/>
        <v>5625</v>
      </c>
      <c r="J15" s="46"/>
      <c r="K15" s="37"/>
      <c r="L15" s="45"/>
      <c r="M15" s="46"/>
      <c r="N15" s="46"/>
      <c r="O15" s="29">
        <v>125000</v>
      </c>
      <c r="P15" s="40" t="s">
        <v>39</v>
      </c>
      <c r="Q15" s="26"/>
      <c r="R15" s="28" t="s">
        <v>31</v>
      </c>
      <c r="S15" s="52"/>
      <c r="T15" s="28"/>
    </row>
    <row r="16" s="9" customFormat="1" spans="1:20">
      <c r="A16" s="25">
        <v>1900004662</v>
      </c>
      <c r="B16" s="25" t="s">
        <v>36</v>
      </c>
      <c r="C16" s="26" t="s">
        <v>25</v>
      </c>
      <c r="D16" s="27" t="s">
        <v>47</v>
      </c>
      <c r="E16" s="28" t="s">
        <v>48</v>
      </c>
      <c r="F16" s="28" t="s">
        <v>28</v>
      </c>
      <c r="G16" s="29">
        <v>10000</v>
      </c>
      <c r="H16" s="28">
        <v>0.09</v>
      </c>
      <c r="I16" s="36">
        <f t="shared" si="0"/>
        <v>900</v>
      </c>
      <c r="J16" s="46"/>
      <c r="K16" s="37"/>
      <c r="L16" s="45"/>
      <c r="M16" s="46"/>
      <c r="N16" s="46"/>
      <c r="O16" s="29">
        <v>10000</v>
      </c>
      <c r="P16" s="40" t="s">
        <v>39</v>
      </c>
      <c r="Q16" s="26"/>
      <c r="R16" s="28" t="s">
        <v>31</v>
      </c>
      <c r="S16" s="52"/>
      <c r="T16" s="28"/>
    </row>
    <row r="17" s="9" customFormat="1" spans="1:20">
      <c r="A17" s="25">
        <v>1900004662</v>
      </c>
      <c r="B17" s="25" t="s">
        <v>36</v>
      </c>
      <c r="C17" s="26" t="s">
        <v>25</v>
      </c>
      <c r="D17" s="27" t="s">
        <v>49</v>
      </c>
      <c r="E17" s="28" t="s">
        <v>50</v>
      </c>
      <c r="F17" s="28" t="s">
        <v>28</v>
      </c>
      <c r="G17" s="29">
        <v>5000</v>
      </c>
      <c r="H17" s="28">
        <v>0.27</v>
      </c>
      <c r="I17" s="36">
        <f t="shared" si="0"/>
        <v>1350</v>
      </c>
      <c r="J17" s="46"/>
      <c r="K17" s="37"/>
      <c r="L17" s="45"/>
      <c r="M17" s="46"/>
      <c r="N17" s="46"/>
      <c r="O17" s="29">
        <v>5000</v>
      </c>
      <c r="P17" s="40" t="s">
        <v>39</v>
      </c>
      <c r="Q17" s="26"/>
      <c r="R17" s="28" t="s">
        <v>31</v>
      </c>
      <c r="S17" s="52"/>
      <c r="T17" s="28"/>
    </row>
    <row r="18" s="9" customFormat="1" spans="1:20">
      <c r="A18" s="25">
        <v>1900004662</v>
      </c>
      <c r="B18" s="25" t="s">
        <v>36</v>
      </c>
      <c r="C18" s="26" t="s">
        <v>25</v>
      </c>
      <c r="D18" s="27" t="s">
        <v>51</v>
      </c>
      <c r="E18" s="28" t="s">
        <v>52</v>
      </c>
      <c r="F18" s="28" t="s">
        <v>28</v>
      </c>
      <c r="G18" s="29">
        <v>5000</v>
      </c>
      <c r="H18" s="28">
        <v>2.33</v>
      </c>
      <c r="I18" s="36">
        <f t="shared" si="0"/>
        <v>11650</v>
      </c>
      <c r="J18" s="46"/>
      <c r="K18" s="37"/>
      <c r="L18" s="45"/>
      <c r="M18" s="46"/>
      <c r="N18" s="46"/>
      <c r="O18" s="29">
        <v>5000</v>
      </c>
      <c r="P18" s="40" t="s">
        <v>39</v>
      </c>
      <c r="Q18" s="26"/>
      <c r="R18" s="28" t="s">
        <v>31</v>
      </c>
      <c r="S18" s="52"/>
      <c r="T18" s="28"/>
    </row>
    <row r="19" s="9" customFormat="1" spans="1:20">
      <c r="A19" s="25">
        <v>1900004662</v>
      </c>
      <c r="B19" s="25" t="s">
        <v>36</v>
      </c>
      <c r="C19" s="26" t="s">
        <v>25</v>
      </c>
      <c r="D19" s="27" t="s">
        <v>37</v>
      </c>
      <c r="E19" s="28" t="s">
        <v>38</v>
      </c>
      <c r="F19" s="28" t="s">
        <v>28</v>
      </c>
      <c r="G19" s="29">
        <v>25000</v>
      </c>
      <c r="H19" s="28">
        <v>0.097</v>
      </c>
      <c r="I19" s="36">
        <f t="shared" si="0"/>
        <v>2425</v>
      </c>
      <c r="J19" s="46"/>
      <c r="K19" s="37"/>
      <c r="L19" s="48"/>
      <c r="M19" s="49"/>
      <c r="N19" s="46"/>
      <c r="O19" s="29">
        <v>25000</v>
      </c>
      <c r="P19" s="40" t="s">
        <v>39</v>
      </c>
      <c r="Q19" s="26"/>
      <c r="R19" s="28" t="s">
        <v>31</v>
      </c>
      <c r="S19" s="52"/>
      <c r="T19" s="28"/>
    </row>
    <row r="20" s="9" customFormat="1" spans="1:20">
      <c r="A20" s="25">
        <v>1900004662</v>
      </c>
      <c r="B20" s="25" t="s">
        <v>36</v>
      </c>
      <c r="C20" s="26" t="s">
        <v>25</v>
      </c>
      <c r="D20" s="27" t="s">
        <v>53</v>
      </c>
      <c r="E20" s="28" t="s">
        <v>54</v>
      </c>
      <c r="F20" s="28" t="s">
        <v>28</v>
      </c>
      <c r="G20" s="29">
        <v>5000</v>
      </c>
      <c r="H20" s="28">
        <v>5.8</v>
      </c>
      <c r="I20" s="36">
        <f t="shared" si="0"/>
        <v>29000</v>
      </c>
      <c r="J20" s="49"/>
      <c r="K20" s="41">
        <v>84780.1</v>
      </c>
      <c r="L20" s="42">
        <v>62050.85</v>
      </c>
      <c r="M20" s="43">
        <v>22729.25</v>
      </c>
      <c r="N20" s="46"/>
      <c r="O20" s="29">
        <v>5000</v>
      </c>
      <c r="P20" s="40" t="s">
        <v>39</v>
      </c>
      <c r="Q20" s="26" t="s">
        <v>56</v>
      </c>
      <c r="R20" s="28" t="s">
        <v>31</v>
      </c>
      <c r="S20" s="53"/>
      <c r="T20" s="28"/>
    </row>
    <row r="21" s="9" customFormat="1" spans="1:20">
      <c r="A21" s="25">
        <v>1900004628</v>
      </c>
      <c r="B21" s="25" t="s">
        <v>57</v>
      </c>
      <c r="C21" s="26" t="s">
        <v>25</v>
      </c>
      <c r="D21" s="27" t="s">
        <v>26</v>
      </c>
      <c r="E21" s="28" t="s">
        <v>27</v>
      </c>
      <c r="F21" s="28" t="s">
        <v>28</v>
      </c>
      <c r="G21" s="29">
        <v>10000</v>
      </c>
      <c r="H21" s="28">
        <v>3</v>
      </c>
      <c r="I21" s="36">
        <f t="shared" si="0"/>
        <v>30000</v>
      </c>
      <c r="J21" s="46">
        <v>345874.5</v>
      </c>
      <c r="K21" s="47"/>
      <c r="L21" s="48"/>
      <c r="M21" s="49"/>
      <c r="N21" s="49"/>
      <c r="O21" s="29">
        <v>10000</v>
      </c>
      <c r="P21" s="39" t="s">
        <v>29</v>
      </c>
      <c r="Q21" s="26" t="s">
        <v>58</v>
      </c>
      <c r="R21" s="28" t="s">
        <v>31</v>
      </c>
      <c r="S21" s="51" t="s">
        <v>32</v>
      </c>
      <c r="T21" s="28"/>
    </row>
    <row r="22" s="9" customFormat="1" spans="1:20">
      <c r="A22" s="25">
        <v>1900004628</v>
      </c>
      <c r="B22" s="25" t="s">
        <v>57</v>
      </c>
      <c r="C22" s="26" t="s">
        <v>25</v>
      </c>
      <c r="D22" s="27" t="s">
        <v>26</v>
      </c>
      <c r="E22" s="28" t="s">
        <v>27</v>
      </c>
      <c r="F22" s="28" t="s">
        <v>28</v>
      </c>
      <c r="G22" s="29">
        <v>5000</v>
      </c>
      <c r="H22" s="28">
        <v>3</v>
      </c>
      <c r="I22" s="36">
        <f t="shared" si="0"/>
        <v>15000</v>
      </c>
      <c r="J22" s="46"/>
      <c r="K22" s="37">
        <v>112520.94</v>
      </c>
      <c r="L22" s="38">
        <v>84259.29</v>
      </c>
      <c r="M22" s="36">
        <v>28261.65</v>
      </c>
      <c r="N22" s="36">
        <v>19968.25</v>
      </c>
      <c r="O22" s="29">
        <v>5000</v>
      </c>
      <c r="P22" s="39" t="s">
        <v>29</v>
      </c>
      <c r="Q22" s="26" t="s">
        <v>59</v>
      </c>
      <c r="R22" s="28" t="s">
        <v>31</v>
      </c>
      <c r="S22" s="53"/>
      <c r="T22" s="28"/>
    </row>
    <row r="23" s="9" customFormat="1" spans="1:20">
      <c r="A23" s="25">
        <v>361374</v>
      </c>
      <c r="B23" s="25" t="s">
        <v>60</v>
      </c>
      <c r="C23" s="26" t="s">
        <v>61</v>
      </c>
      <c r="D23" s="27" t="s">
        <v>62</v>
      </c>
      <c r="E23" s="28"/>
      <c r="F23" s="28" t="s">
        <v>28</v>
      </c>
      <c r="G23" s="29">
        <v>96</v>
      </c>
      <c r="H23" s="28">
        <v>6.934</v>
      </c>
      <c r="I23" s="36">
        <f t="shared" si="0"/>
        <v>665.664</v>
      </c>
      <c r="J23" s="43"/>
      <c r="K23" s="37">
        <v>3068</v>
      </c>
      <c r="L23" s="42">
        <v>1882.58</v>
      </c>
      <c r="M23" s="43">
        <v>1185.42</v>
      </c>
      <c r="N23" s="43">
        <v>5085.57</v>
      </c>
      <c r="O23" s="29">
        <v>96</v>
      </c>
      <c r="P23" s="50" t="s">
        <v>63</v>
      </c>
      <c r="Q23" s="26" t="s">
        <v>64</v>
      </c>
      <c r="R23" s="28"/>
      <c r="S23" s="28"/>
      <c r="T23" s="28"/>
    </row>
    <row r="24" s="9" customFormat="1" spans="1:20">
      <c r="A24" s="25">
        <v>361374</v>
      </c>
      <c r="B24" s="25" t="s">
        <v>60</v>
      </c>
      <c r="C24" s="26" t="s">
        <v>61</v>
      </c>
      <c r="D24" s="27" t="s">
        <v>65</v>
      </c>
      <c r="E24" s="28"/>
      <c r="F24" s="28" t="s">
        <v>28</v>
      </c>
      <c r="G24" s="29">
        <v>96</v>
      </c>
      <c r="H24" s="28">
        <v>6.934</v>
      </c>
      <c r="I24" s="36">
        <f t="shared" si="0"/>
        <v>665.664</v>
      </c>
      <c r="J24" s="46"/>
      <c r="K24" s="37"/>
      <c r="L24" s="45"/>
      <c r="M24" s="46"/>
      <c r="N24" s="46"/>
      <c r="O24" s="29">
        <v>96</v>
      </c>
      <c r="P24" s="50" t="s">
        <v>63</v>
      </c>
      <c r="Q24" s="26"/>
      <c r="R24" s="28"/>
      <c r="S24" s="28"/>
      <c r="T24" s="28"/>
    </row>
    <row r="25" s="9" customFormat="1" spans="1:20">
      <c r="A25" s="25">
        <v>361374</v>
      </c>
      <c r="B25" s="25" t="s">
        <v>60</v>
      </c>
      <c r="C25" s="26" t="s">
        <v>61</v>
      </c>
      <c r="D25" s="27" t="s">
        <v>66</v>
      </c>
      <c r="E25" s="28"/>
      <c r="F25" s="28" t="s">
        <v>28</v>
      </c>
      <c r="G25" s="29">
        <v>96</v>
      </c>
      <c r="H25" s="28">
        <v>0.2</v>
      </c>
      <c r="I25" s="36">
        <f t="shared" si="0"/>
        <v>19.2</v>
      </c>
      <c r="J25" s="46"/>
      <c r="K25" s="37"/>
      <c r="L25" s="45"/>
      <c r="M25" s="46"/>
      <c r="N25" s="46"/>
      <c r="O25" s="29">
        <v>96</v>
      </c>
      <c r="P25" s="50" t="s">
        <v>63</v>
      </c>
      <c r="Q25" s="26"/>
      <c r="R25" s="28"/>
      <c r="S25" s="28"/>
      <c r="T25" s="28"/>
    </row>
    <row r="26" s="9" customFormat="1" spans="1:20">
      <c r="A26" s="25">
        <v>361374</v>
      </c>
      <c r="B26" s="25" t="s">
        <v>60</v>
      </c>
      <c r="C26" s="26" t="s">
        <v>61</v>
      </c>
      <c r="D26" s="27" t="s">
        <v>67</v>
      </c>
      <c r="E26" s="28"/>
      <c r="F26" s="28" t="s">
        <v>28</v>
      </c>
      <c r="G26" s="29">
        <v>96</v>
      </c>
      <c r="H26" s="28">
        <v>0.2</v>
      </c>
      <c r="I26" s="36">
        <f t="shared" si="0"/>
        <v>19.2</v>
      </c>
      <c r="J26" s="49"/>
      <c r="K26" s="37"/>
      <c r="L26" s="48"/>
      <c r="M26" s="49"/>
      <c r="N26" s="49"/>
      <c r="O26" s="29">
        <v>96</v>
      </c>
      <c r="P26" s="50" t="s">
        <v>63</v>
      </c>
      <c r="Q26" s="26"/>
      <c r="R26" s="28"/>
      <c r="S26" s="28"/>
      <c r="T26" s="28"/>
    </row>
    <row r="27" s="9" customFormat="1" spans="1:20">
      <c r="A27" s="30">
        <v>1900004699</v>
      </c>
      <c r="B27" s="25" t="s">
        <v>68</v>
      </c>
      <c r="C27" s="26" t="s">
        <v>25</v>
      </c>
      <c r="D27" s="27" t="s">
        <v>69</v>
      </c>
      <c r="E27" s="28" t="s">
        <v>38</v>
      </c>
      <c r="F27" s="28" t="s">
        <v>28</v>
      </c>
      <c r="G27" s="29">
        <v>44000</v>
      </c>
      <c r="H27" s="28">
        <v>0.097</v>
      </c>
      <c r="I27" s="36">
        <f t="shared" si="0"/>
        <v>4268</v>
      </c>
      <c r="J27" s="43">
        <v>141982.92</v>
      </c>
      <c r="K27" s="37">
        <v>56156.81</v>
      </c>
      <c r="L27" s="42">
        <v>33047.01</v>
      </c>
      <c r="M27" s="43">
        <v>23109.8</v>
      </c>
      <c r="N27" s="43">
        <v>25509.66</v>
      </c>
      <c r="O27" s="29">
        <v>44000</v>
      </c>
      <c r="P27" s="39" t="s">
        <v>29</v>
      </c>
      <c r="Q27" s="26" t="s">
        <v>70</v>
      </c>
      <c r="R27" s="28" t="s">
        <v>31</v>
      </c>
      <c r="S27" s="51" t="s">
        <v>32</v>
      </c>
      <c r="T27" s="28"/>
    </row>
    <row r="28" s="9" customFormat="1" spans="1:20">
      <c r="A28" s="30">
        <v>1900004699</v>
      </c>
      <c r="B28" s="25" t="s">
        <v>68</v>
      </c>
      <c r="C28" s="26" t="s">
        <v>25</v>
      </c>
      <c r="D28" s="27" t="s">
        <v>42</v>
      </c>
      <c r="E28" s="28" t="s">
        <v>43</v>
      </c>
      <c r="F28" s="28" t="s">
        <v>28</v>
      </c>
      <c r="G28" s="29">
        <v>33000</v>
      </c>
      <c r="H28" s="28">
        <v>0.075</v>
      </c>
      <c r="I28" s="36">
        <f t="shared" si="0"/>
        <v>2475</v>
      </c>
      <c r="J28" s="46"/>
      <c r="K28" s="37"/>
      <c r="L28" s="45"/>
      <c r="M28" s="46"/>
      <c r="N28" s="46"/>
      <c r="O28" s="29">
        <v>33000</v>
      </c>
      <c r="P28" s="39" t="s">
        <v>29</v>
      </c>
      <c r="Q28" s="26"/>
      <c r="R28" s="28" t="s">
        <v>31</v>
      </c>
      <c r="S28" s="52"/>
      <c r="T28" s="28"/>
    </row>
    <row r="29" s="9" customFormat="1" spans="1:20">
      <c r="A29" s="30">
        <v>1900004699</v>
      </c>
      <c r="B29" s="25" t="s">
        <v>68</v>
      </c>
      <c r="C29" s="26" t="s">
        <v>25</v>
      </c>
      <c r="D29" s="27" t="s">
        <v>71</v>
      </c>
      <c r="E29" s="28" t="s">
        <v>46</v>
      </c>
      <c r="F29" s="28" t="s">
        <v>28</v>
      </c>
      <c r="G29" s="29">
        <v>198000</v>
      </c>
      <c r="H29" s="28">
        <v>0.045</v>
      </c>
      <c r="I29" s="36">
        <f t="shared" si="0"/>
        <v>8910</v>
      </c>
      <c r="J29" s="46"/>
      <c r="K29" s="37"/>
      <c r="L29" s="45"/>
      <c r="M29" s="46"/>
      <c r="N29" s="46"/>
      <c r="O29" s="29">
        <v>198000</v>
      </c>
      <c r="P29" s="39" t="s">
        <v>29</v>
      </c>
      <c r="Q29" s="26"/>
      <c r="R29" s="28" t="s">
        <v>31</v>
      </c>
      <c r="S29" s="52"/>
      <c r="T29" s="28"/>
    </row>
    <row r="30" s="9" customFormat="1" spans="1:20">
      <c r="A30" s="30">
        <v>1900004699</v>
      </c>
      <c r="B30" s="25" t="s">
        <v>68</v>
      </c>
      <c r="C30" s="26" t="s">
        <v>25</v>
      </c>
      <c r="D30" s="27" t="s">
        <v>72</v>
      </c>
      <c r="E30" s="28" t="s">
        <v>48</v>
      </c>
      <c r="F30" s="28" t="s">
        <v>28</v>
      </c>
      <c r="G30" s="29">
        <v>33000</v>
      </c>
      <c r="H30" s="28">
        <v>0.09</v>
      </c>
      <c r="I30" s="36">
        <f t="shared" si="0"/>
        <v>2970</v>
      </c>
      <c r="J30" s="49"/>
      <c r="K30" s="37"/>
      <c r="L30" s="45"/>
      <c r="M30" s="46"/>
      <c r="N30" s="46"/>
      <c r="O30" s="29">
        <v>33000</v>
      </c>
      <c r="P30" s="39" t="s">
        <v>29</v>
      </c>
      <c r="Q30" s="26"/>
      <c r="R30" s="28" t="s">
        <v>31</v>
      </c>
      <c r="S30" s="53"/>
      <c r="T30" s="28"/>
    </row>
    <row r="31" s="9" customFormat="1" spans="1:20">
      <c r="A31" s="25">
        <v>1900004700</v>
      </c>
      <c r="B31" s="25" t="s">
        <v>68</v>
      </c>
      <c r="C31" s="26" t="s">
        <v>25</v>
      </c>
      <c r="D31" s="27" t="s">
        <v>71</v>
      </c>
      <c r="E31" s="28" t="s">
        <v>46</v>
      </c>
      <c r="F31" s="28" t="s">
        <v>28</v>
      </c>
      <c r="G31" s="29">
        <v>125000</v>
      </c>
      <c r="H31" s="28">
        <v>0.045</v>
      </c>
      <c r="I31" s="36">
        <f t="shared" si="0"/>
        <v>5625</v>
      </c>
      <c r="J31" s="43">
        <v>393912.64</v>
      </c>
      <c r="K31" s="37"/>
      <c r="L31" s="45"/>
      <c r="M31" s="46"/>
      <c r="N31" s="46"/>
      <c r="O31" s="29">
        <v>125000</v>
      </c>
      <c r="P31" s="40" t="s">
        <v>39</v>
      </c>
      <c r="Q31" s="26" t="s">
        <v>73</v>
      </c>
      <c r="R31" s="28" t="s">
        <v>31</v>
      </c>
      <c r="S31" s="51" t="s">
        <v>32</v>
      </c>
      <c r="T31" s="28"/>
    </row>
    <row r="32" s="9" customFormat="1" spans="1:20">
      <c r="A32" s="25">
        <v>1900004700</v>
      </c>
      <c r="B32" s="25" t="s">
        <v>68</v>
      </c>
      <c r="C32" s="26" t="s">
        <v>25</v>
      </c>
      <c r="D32" s="27" t="s">
        <v>72</v>
      </c>
      <c r="E32" s="28" t="s">
        <v>48</v>
      </c>
      <c r="F32" s="28" t="s">
        <v>28</v>
      </c>
      <c r="G32" s="29">
        <v>10000</v>
      </c>
      <c r="H32" s="28">
        <v>0.09</v>
      </c>
      <c r="I32" s="36">
        <f t="shared" si="0"/>
        <v>900</v>
      </c>
      <c r="J32" s="46"/>
      <c r="K32" s="37"/>
      <c r="L32" s="45"/>
      <c r="M32" s="46"/>
      <c r="N32" s="46"/>
      <c r="O32" s="29">
        <v>10000</v>
      </c>
      <c r="P32" s="40" t="s">
        <v>39</v>
      </c>
      <c r="Q32" s="26"/>
      <c r="R32" s="28" t="s">
        <v>31</v>
      </c>
      <c r="S32" s="52"/>
      <c r="T32" s="28"/>
    </row>
    <row r="33" s="9" customFormat="1" spans="1:20">
      <c r="A33" s="25">
        <v>1900004700</v>
      </c>
      <c r="B33" s="25" t="s">
        <v>68</v>
      </c>
      <c r="C33" s="26" t="s">
        <v>25</v>
      </c>
      <c r="D33" s="27" t="s">
        <v>49</v>
      </c>
      <c r="E33" s="28" t="s">
        <v>50</v>
      </c>
      <c r="F33" s="28" t="s">
        <v>28</v>
      </c>
      <c r="G33" s="29">
        <v>5000</v>
      </c>
      <c r="H33" s="28">
        <v>0.27</v>
      </c>
      <c r="I33" s="36">
        <f t="shared" si="0"/>
        <v>1350</v>
      </c>
      <c r="J33" s="46"/>
      <c r="K33" s="37"/>
      <c r="L33" s="45"/>
      <c r="M33" s="46"/>
      <c r="N33" s="46"/>
      <c r="O33" s="29">
        <v>5000</v>
      </c>
      <c r="P33" s="40" t="s">
        <v>39</v>
      </c>
      <c r="Q33" s="26"/>
      <c r="R33" s="28" t="s">
        <v>31</v>
      </c>
      <c r="S33" s="52"/>
      <c r="T33" s="28"/>
    </row>
    <row r="34" s="9" customFormat="1" spans="1:20">
      <c r="A34" s="25">
        <v>1900004700</v>
      </c>
      <c r="B34" s="25" t="s">
        <v>68</v>
      </c>
      <c r="C34" s="26" t="s">
        <v>25</v>
      </c>
      <c r="D34" s="27" t="s">
        <v>37</v>
      </c>
      <c r="E34" s="28" t="s">
        <v>38</v>
      </c>
      <c r="F34" s="28" t="s">
        <v>28</v>
      </c>
      <c r="G34" s="29">
        <v>25000</v>
      </c>
      <c r="H34" s="28">
        <v>0.097</v>
      </c>
      <c r="I34" s="36">
        <f t="shared" si="0"/>
        <v>2425</v>
      </c>
      <c r="J34" s="46"/>
      <c r="K34" s="37"/>
      <c r="L34" s="45"/>
      <c r="M34" s="46"/>
      <c r="N34" s="46"/>
      <c r="O34" s="29">
        <v>25000</v>
      </c>
      <c r="P34" s="40" t="s">
        <v>39</v>
      </c>
      <c r="Q34" s="26"/>
      <c r="R34" s="28" t="s">
        <v>31</v>
      </c>
      <c r="S34" s="52"/>
      <c r="T34" s="28"/>
    </row>
    <row r="35" s="9" customFormat="1" spans="1:20">
      <c r="A35" s="25">
        <v>1900004700</v>
      </c>
      <c r="B35" s="25" t="s">
        <v>68</v>
      </c>
      <c r="C35" s="26" t="s">
        <v>25</v>
      </c>
      <c r="D35" s="27" t="s">
        <v>74</v>
      </c>
      <c r="E35" s="28" t="s">
        <v>43</v>
      </c>
      <c r="F35" s="28" t="s">
        <v>28</v>
      </c>
      <c r="G35" s="29">
        <v>10000</v>
      </c>
      <c r="H35" s="28">
        <v>0.075</v>
      </c>
      <c r="I35" s="36">
        <f t="shared" si="0"/>
        <v>750</v>
      </c>
      <c r="J35" s="46"/>
      <c r="K35" s="37"/>
      <c r="L35" s="48"/>
      <c r="M35" s="49"/>
      <c r="N35" s="46"/>
      <c r="O35" s="29">
        <v>10000</v>
      </c>
      <c r="P35" s="40" t="s">
        <v>39</v>
      </c>
      <c r="Q35" s="26"/>
      <c r="R35" s="28" t="s">
        <v>31</v>
      </c>
      <c r="S35" s="52"/>
      <c r="T35" s="28"/>
    </row>
    <row r="36" s="9" customFormat="1" spans="1:20">
      <c r="A36" s="25">
        <v>1900004700</v>
      </c>
      <c r="B36" s="25" t="s">
        <v>68</v>
      </c>
      <c r="C36" s="26" t="s">
        <v>25</v>
      </c>
      <c r="D36" s="27" t="s">
        <v>51</v>
      </c>
      <c r="E36" s="28" t="s">
        <v>52</v>
      </c>
      <c r="F36" s="28" t="s">
        <v>28</v>
      </c>
      <c r="G36" s="29">
        <v>5000</v>
      </c>
      <c r="H36" s="28">
        <v>2.33</v>
      </c>
      <c r="I36" s="36">
        <f t="shared" si="0"/>
        <v>11650</v>
      </c>
      <c r="J36" s="46"/>
      <c r="K36" s="41">
        <v>176827.74</v>
      </c>
      <c r="L36" s="42">
        <v>129420.84</v>
      </c>
      <c r="M36" s="43">
        <v>47406.9</v>
      </c>
      <c r="N36" s="46"/>
      <c r="O36" s="29">
        <v>5000</v>
      </c>
      <c r="P36" s="40" t="s">
        <v>39</v>
      </c>
      <c r="Q36" s="26" t="s">
        <v>75</v>
      </c>
      <c r="R36" s="28" t="s">
        <v>31</v>
      </c>
      <c r="S36" s="52"/>
      <c r="T36" s="28"/>
    </row>
    <row r="37" s="9" customFormat="1" spans="1:20">
      <c r="A37" s="25">
        <v>1900004700</v>
      </c>
      <c r="B37" s="25" t="s">
        <v>68</v>
      </c>
      <c r="C37" s="26" t="s">
        <v>25</v>
      </c>
      <c r="D37" s="27" t="s">
        <v>53</v>
      </c>
      <c r="E37" s="28" t="s">
        <v>54</v>
      </c>
      <c r="F37" s="28" t="s">
        <v>28</v>
      </c>
      <c r="G37" s="29">
        <v>5000</v>
      </c>
      <c r="H37" s="28">
        <v>5.8</v>
      </c>
      <c r="I37" s="36">
        <f t="shared" si="0"/>
        <v>29000</v>
      </c>
      <c r="J37" s="49"/>
      <c r="K37" s="44"/>
      <c r="L37" s="45"/>
      <c r="M37" s="46"/>
      <c r="N37" s="46"/>
      <c r="O37" s="29">
        <v>5000</v>
      </c>
      <c r="P37" s="40" t="s">
        <v>39</v>
      </c>
      <c r="Q37" s="26"/>
      <c r="R37" s="28" t="s">
        <v>31</v>
      </c>
      <c r="S37" s="53"/>
      <c r="T37" s="28"/>
    </row>
    <row r="38" s="9" customFormat="1" spans="1:20">
      <c r="A38" s="30">
        <v>1900004699</v>
      </c>
      <c r="B38" s="25" t="s">
        <v>68</v>
      </c>
      <c r="C38" s="26" t="s">
        <v>25</v>
      </c>
      <c r="D38" s="27" t="s">
        <v>53</v>
      </c>
      <c r="E38" s="28" t="s">
        <v>54</v>
      </c>
      <c r="F38" s="28" t="s">
        <v>28</v>
      </c>
      <c r="G38" s="29">
        <v>3000</v>
      </c>
      <c r="H38" s="28">
        <v>5.8</v>
      </c>
      <c r="I38" s="36">
        <f t="shared" si="0"/>
        <v>17400</v>
      </c>
      <c r="J38" s="43">
        <v>633488.47</v>
      </c>
      <c r="K38" s="44"/>
      <c r="L38" s="45"/>
      <c r="M38" s="46"/>
      <c r="N38" s="46"/>
      <c r="O38" s="29">
        <v>3000</v>
      </c>
      <c r="P38" s="39" t="s">
        <v>29</v>
      </c>
      <c r="Q38" s="26" t="s">
        <v>76</v>
      </c>
      <c r="R38" s="28" t="s">
        <v>31</v>
      </c>
      <c r="S38" s="51" t="s">
        <v>32</v>
      </c>
      <c r="T38" s="28"/>
    </row>
    <row r="39" s="9" customFormat="1" spans="1:20">
      <c r="A39" s="30">
        <v>1900004699</v>
      </c>
      <c r="B39" s="25" t="s">
        <v>68</v>
      </c>
      <c r="C39" s="26" t="s">
        <v>25</v>
      </c>
      <c r="D39" s="27" t="s">
        <v>26</v>
      </c>
      <c r="E39" s="28" t="s">
        <v>27</v>
      </c>
      <c r="F39" s="28" t="s">
        <v>28</v>
      </c>
      <c r="G39" s="29">
        <v>22000</v>
      </c>
      <c r="H39" s="28">
        <v>3</v>
      </c>
      <c r="I39" s="36">
        <f t="shared" si="0"/>
        <v>66000</v>
      </c>
      <c r="J39" s="49"/>
      <c r="K39" s="47"/>
      <c r="L39" s="48"/>
      <c r="M39" s="49"/>
      <c r="N39" s="49"/>
      <c r="O39" s="29">
        <v>22000</v>
      </c>
      <c r="P39" s="39" t="s">
        <v>29</v>
      </c>
      <c r="Q39" s="26"/>
      <c r="R39" s="28" t="s">
        <v>31</v>
      </c>
      <c r="S39" s="53"/>
      <c r="T39" s="28"/>
    </row>
    <row r="40" s="9" customFormat="1" spans="1:20">
      <c r="A40" s="25">
        <v>1900004727</v>
      </c>
      <c r="B40" s="25" t="s">
        <v>77</v>
      </c>
      <c r="C40" s="26" t="s">
        <v>25</v>
      </c>
      <c r="D40" s="27" t="s">
        <v>49</v>
      </c>
      <c r="E40" s="28" t="s">
        <v>50</v>
      </c>
      <c r="F40" s="28" t="s">
        <v>28</v>
      </c>
      <c r="G40" s="29">
        <v>5000</v>
      </c>
      <c r="H40" s="28">
        <v>0.27</v>
      </c>
      <c r="I40" s="36">
        <f t="shared" si="0"/>
        <v>1350</v>
      </c>
      <c r="J40" s="43">
        <v>396327.03</v>
      </c>
      <c r="K40" s="37">
        <v>78575.92</v>
      </c>
      <c r="L40" s="42">
        <v>54562.37</v>
      </c>
      <c r="M40" s="43">
        <v>24013.55</v>
      </c>
      <c r="N40" s="43">
        <v>9681.47</v>
      </c>
      <c r="O40" s="29">
        <v>5000</v>
      </c>
      <c r="P40" s="40" t="s">
        <v>39</v>
      </c>
      <c r="Q40" s="26" t="s">
        <v>78</v>
      </c>
      <c r="R40" s="28" t="s">
        <v>31</v>
      </c>
      <c r="S40" s="51" t="s">
        <v>32</v>
      </c>
      <c r="T40" s="28"/>
    </row>
    <row r="41" s="9" customFormat="1" spans="1:20">
      <c r="A41" s="25">
        <v>1900004727</v>
      </c>
      <c r="B41" s="25" t="s">
        <v>77</v>
      </c>
      <c r="C41" s="26" t="s">
        <v>25</v>
      </c>
      <c r="D41" s="27" t="s">
        <v>79</v>
      </c>
      <c r="E41" s="28" t="s">
        <v>48</v>
      </c>
      <c r="F41" s="28" t="s">
        <v>28</v>
      </c>
      <c r="G41" s="29">
        <v>10000</v>
      </c>
      <c r="H41" s="28">
        <v>0.09</v>
      </c>
      <c r="I41" s="36">
        <f t="shared" si="0"/>
        <v>900</v>
      </c>
      <c r="J41" s="46"/>
      <c r="K41" s="37"/>
      <c r="L41" s="45"/>
      <c r="M41" s="46"/>
      <c r="N41" s="46"/>
      <c r="O41" s="29">
        <v>10000</v>
      </c>
      <c r="P41" s="40" t="s">
        <v>39</v>
      </c>
      <c r="Q41" s="26"/>
      <c r="R41" s="28" t="s">
        <v>31</v>
      </c>
      <c r="S41" s="52"/>
      <c r="T41" s="28"/>
    </row>
    <row r="42" s="9" customFormat="1" spans="1:20">
      <c r="A42" s="25">
        <v>1900004727</v>
      </c>
      <c r="B42" s="25" t="s">
        <v>77</v>
      </c>
      <c r="C42" s="26" t="s">
        <v>25</v>
      </c>
      <c r="D42" s="27" t="s">
        <v>80</v>
      </c>
      <c r="E42" s="28" t="s">
        <v>46</v>
      </c>
      <c r="F42" s="28" t="s">
        <v>28</v>
      </c>
      <c r="G42" s="29">
        <v>125000</v>
      </c>
      <c r="H42" s="28">
        <v>0.045</v>
      </c>
      <c r="I42" s="36">
        <f t="shared" si="0"/>
        <v>5625</v>
      </c>
      <c r="J42" s="46"/>
      <c r="K42" s="37"/>
      <c r="L42" s="45"/>
      <c r="M42" s="46"/>
      <c r="N42" s="46"/>
      <c r="O42" s="29">
        <v>125000</v>
      </c>
      <c r="P42" s="40" t="s">
        <v>39</v>
      </c>
      <c r="Q42" s="26"/>
      <c r="R42" s="28" t="s">
        <v>31</v>
      </c>
      <c r="S42" s="52"/>
      <c r="T42" s="28"/>
    </row>
    <row r="43" s="9" customFormat="1" spans="1:20">
      <c r="A43" s="25">
        <v>1900004727</v>
      </c>
      <c r="B43" s="25" t="s">
        <v>77</v>
      </c>
      <c r="C43" s="26" t="s">
        <v>25</v>
      </c>
      <c r="D43" s="27" t="s">
        <v>42</v>
      </c>
      <c r="E43" s="28" t="s">
        <v>43</v>
      </c>
      <c r="F43" s="28" t="s">
        <v>28</v>
      </c>
      <c r="G43" s="29">
        <v>10000</v>
      </c>
      <c r="H43" s="28">
        <v>0.075</v>
      </c>
      <c r="I43" s="36">
        <f t="shared" si="0"/>
        <v>750</v>
      </c>
      <c r="J43" s="46"/>
      <c r="K43" s="37"/>
      <c r="L43" s="45"/>
      <c r="M43" s="46"/>
      <c r="N43" s="46"/>
      <c r="O43" s="29">
        <v>10000</v>
      </c>
      <c r="P43" s="40" t="s">
        <v>39</v>
      </c>
      <c r="Q43" s="26"/>
      <c r="R43" s="28" t="s">
        <v>31</v>
      </c>
      <c r="S43" s="52"/>
      <c r="T43" s="28"/>
    </row>
    <row r="44" s="9" customFormat="1" spans="1:20">
      <c r="A44" s="25">
        <v>1900004727</v>
      </c>
      <c r="B44" s="25" t="s">
        <v>77</v>
      </c>
      <c r="C44" s="26" t="s">
        <v>25</v>
      </c>
      <c r="D44" s="27" t="s">
        <v>37</v>
      </c>
      <c r="E44" s="28" t="s">
        <v>38</v>
      </c>
      <c r="F44" s="28" t="s">
        <v>28</v>
      </c>
      <c r="G44" s="29">
        <v>25000</v>
      </c>
      <c r="H44" s="28">
        <v>0.097</v>
      </c>
      <c r="I44" s="36">
        <f t="shared" si="0"/>
        <v>2425</v>
      </c>
      <c r="J44" s="46"/>
      <c r="K44" s="37"/>
      <c r="L44" s="45"/>
      <c r="M44" s="46"/>
      <c r="N44" s="46"/>
      <c r="O44" s="29">
        <v>25000</v>
      </c>
      <c r="P44" s="40" t="s">
        <v>39</v>
      </c>
      <c r="Q44" s="26"/>
      <c r="R44" s="28" t="s">
        <v>31</v>
      </c>
      <c r="S44" s="52"/>
      <c r="T44" s="28"/>
    </row>
    <row r="45" s="9" customFormat="1" spans="1:20">
      <c r="A45" s="25">
        <v>1900004727</v>
      </c>
      <c r="B45" s="25" t="s">
        <v>77</v>
      </c>
      <c r="C45" s="26" t="s">
        <v>25</v>
      </c>
      <c r="D45" s="27" t="s">
        <v>51</v>
      </c>
      <c r="E45" s="28" t="s">
        <v>52</v>
      </c>
      <c r="F45" s="28" t="s">
        <v>28</v>
      </c>
      <c r="G45" s="29">
        <v>5000</v>
      </c>
      <c r="H45" s="28">
        <v>2.33</v>
      </c>
      <c r="I45" s="36">
        <f t="shared" si="0"/>
        <v>11650</v>
      </c>
      <c r="J45" s="46"/>
      <c r="K45" s="37"/>
      <c r="L45" s="45"/>
      <c r="M45" s="46"/>
      <c r="N45" s="46"/>
      <c r="O45" s="29">
        <v>5000</v>
      </c>
      <c r="P45" s="40" t="s">
        <v>39</v>
      </c>
      <c r="Q45" s="26"/>
      <c r="R45" s="28" t="s">
        <v>31</v>
      </c>
      <c r="S45" s="52"/>
      <c r="T45" s="28"/>
    </row>
    <row r="46" s="9" customFormat="1" spans="1:20">
      <c r="A46" s="25">
        <v>1900004727</v>
      </c>
      <c r="B46" s="25" t="s">
        <v>77</v>
      </c>
      <c r="C46" s="26" t="s">
        <v>25</v>
      </c>
      <c r="D46" s="27" t="s">
        <v>53</v>
      </c>
      <c r="E46" s="28" t="s">
        <v>54</v>
      </c>
      <c r="F46" s="28" t="s">
        <v>28</v>
      </c>
      <c r="G46" s="29">
        <v>5000</v>
      </c>
      <c r="H46" s="28">
        <v>5.8</v>
      </c>
      <c r="I46" s="36">
        <f t="shared" si="0"/>
        <v>29000</v>
      </c>
      <c r="J46" s="49"/>
      <c r="K46" s="37"/>
      <c r="L46" s="48"/>
      <c r="M46" s="49"/>
      <c r="N46" s="49"/>
      <c r="O46" s="29">
        <v>5000</v>
      </c>
      <c r="P46" s="40" t="s">
        <v>39</v>
      </c>
      <c r="Q46" s="26"/>
      <c r="R46" s="28" t="s">
        <v>31</v>
      </c>
      <c r="S46" s="53"/>
      <c r="T46" s="28"/>
    </row>
    <row r="47" s="9" customFormat="1" spans="1:20">
      <c r="A47" s="25">
        <v>1900004755</v>
      </c>
      <c r="B47" s="25" t="s">
        <v>81</v>
      </c>
      <c r="C47" s="26" t="s">
        <v>25</v>
      </c>
      <c r="D47" s="27" t="s">
        <v>26</v>
      </c>
      <c r="E47" s="28" t="s">
        <v>27</v>
      </c>
      <c r="F47" s="28" t="s">
        <v>28</v>
      </c>
      <c r="G47" s="29">
        <v>15500</v>
      </c>
      <c r="H47" s="28">
        <v>3</v>
      </c>
      <c r="I47" s="36">
        <f t="shared" si="0"/>
        <v>46500</v>
      </c>
      <c r="J47" s="36">
        <v>359696.1</v>
      </c>
      <c r="K47" s="37">
        <v>67394.95</v>
      </c>
      <c r="L47" s="38">
        <v>49326.6</v>
      </c>
      <c r="M47" s="36">
        <v>18068.35</v>
      </c>
      <c r="N47" s="36">
        <v>7718.47</v>
      </c>
      <c r="O47" s="29">
        <v>15500</v>
      </c>
      <c r="P47" s="39" t="s">
        <v>29</v>
      </c>
      <c r="Q47" s="26" t="s">
        <v>82</v>
      </c>
      <c r="R47" s="28" t="s">
        <v>83</v>
      </c>
      <c r="S47" s="28" t="s">
        <v>32</v>
      </c>
      <c r="T47" s="28"/>
    </row>
    <row r="48" s="9" customFormat="1" spans="1:20">
      <c r="A48" s="25">
        <v>1900004766</v>
      </c>
      <c r="B48" s="25" t="s">
        <v>84</v>
      </c>
      <c r="C48" s="26" t="s">
        <v>25</v>
      </c>
      <c r="D48" s="27" t="s">
        <v>42</v>
      </c>
      <c r="E48" s="28" t="s">
        <v>43</v>
      </c>
      <c r="F48" s="28" t="s">
        <v>28</v>
      </c>
      <c r="G48" s="29">
        <v>10000</v>
      </c>
      <c r="H48" s="28">
        <v>0.075</v>
      </c>
      <c r="I48" s="36">
        <f t="shared" si="0"/>
        <v>750</v>
      </c>
      <c r="J48" s="43">
        <v>403182.45</v>
      </c>
      <c r="K48" s="37">
        <v>79798.94</v>
      </c>
      <c r="L48" s="42">
        <v>55411.64</v>
      </c>
      <c r="M48" s="43">
        <v>24387.3</v>
      </c>
      <c r="N48" s="43">
        <v>9695.7</v>
      </c>
      <c r="O48" s="29">
        <v>10000</v>
      </c>
      <c r="P48" s="40" t="s">
        <v>39</v>
      </c>
      <c r="Q48" s="26" t="s">
        <v>85</v>
      </c>
      <c r="R48" s="28" t="s">
        <v>31</v>
      </c>
      <c r="S48" s="51" t="s">
        <v>32</v>
      </c>
      <c r="T48" s="28"/>
    </row>
    <row r="49" s="9" customFormat="1" spans="1:20">
      <c r="A49" s="25">
        <v>1900004766</v>
      </c>
      <c r="B49" s="25" t="s">
        <v>84</v>
      </c>
      <c r="C49" s="26" t="s">
        <v>25</v>
      </c>
      <c r="D49" s="27" t="s">
        <v>80</v>
      </c>
      <c r="E49" s="28" t="s">
        <v>46</v>
      </c>
      <c r="F49" s="28" t="s">
        <v>28</v>
      </c>
      <c r="G49" s="29">
        <v>125000</v>
      </c>
      <c r="H49" s="28">
        <v>0.045</v>
      </c>
      <c r="I49" s="36">
        <f t="shared" si="0"/>
        <v>5625</v>
      </c>
      <c r="J49" s="46"/>
      <c r="K49" s="37"/>
      <c r="L49" s="45"/>
      <c r="M49" s="46"/>
      <c r="N49" s="46"/>
      <c r="O49" s="29">
        <v>125000</v>
      </c>
      <c r="P49" s="40" t="s">
        <v>39</v>
      </c>
      <c r="Q49" s="26"/>
      <c r="R49" s="28" t="s">
        <v>31</v>
      </c>
      <c r="S49" s="52"/>
      <c r="T49" s="28"/>
    </row>
    <row r="50" s="9" customFormat="1" spans="1:20">
      <c r="A50" s="25">
        <v>1900004766</v>
      </c>
      <c r="B50" s="25" t="s">
        <v>84</v>
      </c>
      <c r="C50" s="26" t="s">
        <v>25</v>
      </c>
      <c r="D50" s="27" t="s">
        <v>79</v>
      </c>
      <c r="E50" s="28" t="s">
        <v>48</v>
      </c>
      <c r="F50" s="28" t="s">
        <v>28</v>
      </c>
      <c r="G50" s="29">
        <v>10000</v>
      </c>
      <c r="H50" s="28">
        <v>0.09</v>
      </c>
      <c r="I50" s="36">
        <f t="shared" si="0"/>
        <v>900</v>
      </c>
      <c r="J50" s="46"/>
      <c r="K50" s="37"/>
      <c r="L50" s="45"/>
      <c r="M50" s="46"/>
      <c r="N50" s="46"/>
      <c r="O50" s="29">
        <v>10000</v>
      </c>
      <c r="P50" s="40" t="s">
        <v>39</v>
      </c>
      <c r="Q50" s="26"/>
      <c r="R50" s="28" t="s">
        <v>31</v>
      </c>
      <c r="S50" s="52"/>
      <c r="T50" s="28"/>
    </row>
    <row r="51" s="9" customFormat="1" spans="1:20">
      <c r="A51" s="25">
        <v>1900004766</v>
      </c>
      <c r="B51" s="25" t="s">
        <v>84</v>
      </c>
      <c r="C51" s="26" t="s">
        <v>25</v>
      </c>
      <c r="D51" s="27" t="s">
        <v>49</v>
      </c>
      <c r="E51" s="28" t="s">
        <v>50</v>
      </c>
      <c r="F51" s="28" t="s">
        <v>28</v>
      </c>
      <c r="G51" s="29">
        <v>5000</v>
      </c>
      <c r="H51" s="28">
        <v>0.27</v>
      </c>
      <c r="I51" s="36">
        <f t="shared" si="0"/>
        <v>1350</v>
      </c>
      <c r="J51" s="46"/>
      <c r="K51" s="37"/>
      <c r="L51" s="45"/>
      <c r="M51" s="46"/>
      <c r="N51" s="46"/>
      <c r="O51" s="29">
        <v>5000</v>
      </c>
      <c r="P51" s="40" t="s">
        <v>39</v>
      </c>
      <c r="Q51" s="26"/>
      <c r="R51" s="28" t="s">
        <v>31</v>
      </c>
      <c r="S51" s="52"/>
      <c r="T51" s="28"/>
    </row>
    <row r="52" s="9" customFormat="1" spans="1:20">
      <c r="A52" s="25">
        <v>1900004766</v>
      </c>
      <c r="B52" s="25" t="s">
        <v>84</v>
      </c>
      <c r="C52" s="26" t="s">
        <v>25</v>
      </c>
      <c r="D52" s="27" t="s">
        <v>51</v>
      </c>
      <c r="E52" s="28" t="s">
        <v>52</v>
      </c>
      <c r="F52" s="28" t="s">
        <v>28</v>
      </c>
      <c r="G52" s="29">
        <v>5000</v>
      </c>
      <c r="H52" s="28">
        <v>2.33</v>
      </c>
      <c r="I52" s="36">
        <f t="shared" si="0"/>
        <v>11650</v>
      </c>
      <c r="J52" s="46"/>
      <c r="K52" s="37"/>
      <c r="L52" s="45"/>
      <c r="M52" s="46"/>
      <c r="N52" s="46"/>
      <c r="O52" s="29">
        <v>5000</v>
      </c>
      <c r="P52" s="40" t="s">
        <v>39</v>
      </c>
      <c r="Q52" s="26"/>
      <c r="R52" s="28" t="s">
        <v>31</v>
      </c>
      <c r="S52" s="52"/>
      <c r="T52" s="28"/>
    </row>
    <row r="53" s="9" customFormat="1" spans="1:20">
      <c r="A53" s="25">
        <v>1900004766</v>
      </c>
      <c r="B53" s="25" t="s">
        <v>84</v>
      </c>
      <c r="C53" s="26" t="s">
        <v>25</v>
      </c>
      <c r="D53" s="27" t="s">
        <v>53</v>
      </c>
      <c r="E53" s="28" t="s">
        <v>54</v>
      </c>
      <c r="F53" s="28" t="s">
        <v>28</v>
      </c>
      <c r="G53" s="29">
        <v>5000</v>
      </c>
      <c r="H53" s="28">
        <v>5.8</v>
      </c>
      <c r="I53" s="36">
        <f t="shared" si="0"/>
        <v>29000</v>
      </c>
      <c r="J53" s="46"/>
      <c r="K53" s="37"/>
      <c r="L53" s="45"/>
      <c r="M53" s="46"/>
      <c r="N53" s="46"/>
      <c r="O53" s="29">
        <v>5000</v>
      </c>
      <c r="P53" s="40" t="s">
        <v>39</v>
      </c>
      <c r="Q53" s="26"/>
      <c r="R53" s="28" t="s">
        <v>31</v>
      </c>
      <c r="S53" s="52"/>
      <c r="T53" s="28"/>
    </row>
    <row r="54" s="9" customFormat="1" spans="1:20">
      <c r="A54" s="25">
        <v>1900004766</v>
      </c>
      <c r="B54" s="25" t="s">
        <v>84</v>
      </c>
      <c r="C54" s="26" t="s">
        <v>25</v>
      </c>
      <c r="D54" s="27" t="s">
        <v>37</v>
      </c>
      <c r="E54" s="28" t="s">
        <v>38</v>
      </c>
      <c r="F54" s="28" t="s">
        <v>28</v>
      </c>
      <c r="G54" s="29">
        <v>25000</v>
      </c>
      <c r="H54" s="28">
        <v>0.097</v>
      </c>
      <c r="I54" s="36">
        <f t="shared" si="0"/>
        <v>2425</v>
      </c>
      <c r="J54" s="49"/>
      <c r="K54" s="37"/>
      <c r="L54" s="48"/>
      <c r="M54" s="49"/>
      <c r="N54" s="49"/>
      <c r="O54" s="29">
        <v>25000</v>
      </c>
      <c r="P54" s="40" t="s">
        <v>39</v>
      </c>
      <c r="Q54" s="26"/>
      <c r="R54" s="28" t="s">
        <v>31</v>
      </c>
      <c r="S54" s="53"/>
      <c r="T54" s="28"/>
    </row>
    <row r="55" s="9" customFormat="1" spans="1:20">
      <c r="A55" s="25">
        <v>1900004772</v>
      </c>
      <c r="B55" s="25" t="s">
        <v>86</v>
      </c>
      <c r="C55" s="26" t="s">
        <v>25</v>
      </c>
      <c r="D55" s="27" t="s">
        <v>26</v>
      </c>
      <c r="E55" s="28" t="s">
        <v>27</v>
      </c>
      <c r="F55" s="28" t="s">
        <v>28</v>
      </c>
      <c r="G55" s="29">
        <v>8000</v>
      </c>
      <c r="H55" s="28">
        <v>3</v>
      </c>
      <c r="I55" s="36">
        <f t="shared" si="0"/>
        <v>24000</v>
      </c>
      <c r="J55" s="36">
        <v>185551.2</v>
      </c>
      <c r="K55" s="37">
        <v>34376.43</v>
      </c>
      <c r="L55" s="38">
        <v>25160.23</v>
      </c>
      <c r="M55" s="36">
        <v>9216.2</v>
      </c>
      <c r="N55" s="36">
        <v>5842.81</v>
      </c>
      <c r="O55" s="29">
        <v>8000</v>
      </c>
      <c r="P55" s="39" t="s">
        <v>29</v>
      </c>
      <c r="Q55" s="26" t="s">
        <v>87</v>
      </c>
      <c r="R55" s="28" t="s">
        <v>83</v>
      </c>
      <c r="S55" s="28" t="s">
        <v>32</v>
      </c>
      <c r="T55" s="28"/>
    </row>
    <row r="56" s="9" customFormat="1" spans="1:20">
      <c r="A56" s="25">
        <v>1900004773</v>
      </c>
      <c r="B56" s="25" t="s">
        <v>86</v>
      </c>
      <c r="C56" s="26" t="s">
        <v>25</v>
      </c>
      <c r="D56" s="27" t="s">
        <v>42</v>
      </c>
      <c r="E56" s="28" t="s">
        <v>43</v>
      </c>
      <c r="F56" s="28" t="s">
        <v>28</v>
      </c>
      <c r="G56" s="29">
        <v>10000</v>
      </c>
      <c r="H56" s="28">
        <v>0.075</v>
      </c>
      <c r="I56" s="36">
        <f t="shared" si="0"/>
        <v>750</v>
      </c>
      <c r="J56" s="43">
        <v>470297.53</v>
      </c>
      <c r="K56" s="37">
        <v>93298.97</v>
      </c>
      <c r="L56" s="42">
        <v>65277.72</v>
      </c>
      <c r="M56" s="43">
        <v>28021.25</v>
      </c>
      <c r="N56" s="43">
        <v>10901.83</v>
      </c>
      <c r="O56" s="29">
        <v>10000</v>
      </c>
      <c r="P56" s="40" t="s">
        <v>39</v>
      </c>
      <c r="Q56" s="26" t="s">
        <v>88</v>
      </c>
      <c r="R56" s="28" t="s">
        <v>31</v>
      </c>
      <c r="S56" s="51" t="s">
        <v>32</v>
      </c>
      <c r="T56" s="28"/>
    </row>
    <row r="57" s="9" customFormat="1" spans="1:20">
      <c r="A57" s="25">
        <v>1900004773</v>
      </c>
      <c r="B57" s="25" t="s">
        <v>86</v>
      </c>
      <c r="C57" s="26" t="s">
        <v>25</v>
      </c>
      <c r="D57" s="27" t="s">
        <v>80</v>
      </c>
      <c r="E57" s="28" t="s">
        <v>46</v>
      </c>
      <c r="F57" s="28" t="s">
        <v>28</v>
      </c>
      <c r="G57" s="29">
        <v>125000</v>
      </c>
      <c r="H57" s="28">
        <v>0.045</v>
      </c>
      <c r="I57" s="36">
        <f t="shared" si="0"/>
        <v>5625</v>
      </c>
      <c r="J57" s="46"/>
      <c r="K57" s="37"/>
      <c r="L57" s="45"/>
      <c r="M57" s="46"/>
      <c r="N57" s="46"/>
      <c r="O57" s="29">
        <v>125000</v>
      </c>
      <c r="P57" s="40" t="s">
        <v>39</v>
      </c>
      <c r="Q57" s="26"/>
      <c r="R57" s="28" t="s">
        <v>31</v>
      </c>
      <c r="S57" s="52"/>
      <c r="T57" s="28"/>
    </row>
    <row r="58" s="9" customFormat="1" spans="1:20">
      <c r="A58" s="25">
        <v>1900004773</v>
      </c>
      <c r="B58" s="25" t="s">
        <v>86</v>
      </c>
      <c r="C58" s="26" t="s">
        <v>25</v>
      </c>
      <c r="D58" s="27" t="s">
        <v>79</v>
      </c>
      <c r="E58" s="28" t="s">
        <v>48</v>
      </c>
      <c r="F58" s="28" t="s">
        <v>28</v>
      </c>
      <c r="G58" s="29">
        <v>10000</v>
      </c>
      <c r="H58" s="28">
        <v>0.09</v>
      </c>
      <c r="I58" s="36">
        <f t="shared" si="0"/>
        <v>900</v>
      </c>
      <c r="J58" s="46"/>
      <c r="K58" s="37"/>
      <c r="L58" s="45"/>
      <c r="M58" s="46"/>
      <c r="N58" s="46"/>
      <c r="O58" s="29">
        <v>10000</v>
      </c>
      <c r="P58" s="40" t="s">
        <v>39</v>
      </c>
      <c r="Q58" s="26"/>
      <c r="R58" s="28" t="s">
        <v>31</v>
      </c>
      <c r="S58" s="52"/>
      <c r="T58" s="28"/>
    </row>
    <row r="59" s="9" customFormat="1" spans="1:20">
      <c r="A59" s="25">
        <v>1900004773</v>
      </c>
      <c r="B59" s="25" t="s">
        <v>86</v>
      </c>
      <c r="C59" s="26" t="s">
        <v>25</v>
      </c>
      <c r="D59" s="27" t="s">
        <v>49</v>
      </c>
      <c r="E59" s="28" t="s">
        <v>50</v>
      </c>
      <c r="F59" s="28" t="s">
        <v>28</v>
      </c>
      <c r="G59" s="29">
        <v>5000</v>
      </c>
      <c r="H59" s="28">
        <v>0.27</v>
      </c>
      <c r="I59" s="36">
        <f t="shared" si="0"/>
        <v>1350</v>
      </c>
      <c r="J59" s="46"/>
      <c r="K59" s="37"/>
      <c r="L59" s="45"/>
      <c r="M59" s="46"/>
      <c r="N59" s="46"/>
      <c r="O59" s="29">
        <v>5000</v>
      </c>
      <c r="P59" s="40" t="s">
        <v>39</v>
      </c>
      <c r="Q59" s="26"/>
      <c r="R59" s="28" t="s">
        <v>31</v>
      </c>
      <c r="S59" s="52"/>
      <c r="T59" s="28"/>
    </row>
    <row r="60" s="9" customFormat="1" spans="1:20">
      <c r="A60" s="25">
        <v>1900004773</v>
      </c>
      <c r="B60" s="25" t="s">
        <v>86</v>
      </c>
      <c r="C60" s="26" t="s">
        <v>25</v>
      </c>
      <c r="D60" s="27" t="s">
        <v>53</v>
      </c>
      <c r="E60" s="28" t="s">
        <v>54</v>
      </c>
      <c r="F60" s="28" t="s">
        <v>28</v>
      </c>
      <c r="G60" s="29">
        <v>5000</v>
      </c>
      <c r="H60" s="28">
        <v>5.8</v>
      </c>
      <c r="I60" s="36">
        <f t="shared" si="0"/>
        <v>29000</v>
      </c>
      <c r="J60" s="46"/>
      <c r="K60" s="37"/>
      <c r="L60" s="45"/>
      <c r="M60" s="46"/>
      <c r="N60" s="46"/>
      <c r="O60" s="29">
        <v>5000</v>
      </c>
      <c r="P60" s="40" t="s">
        <v>39</v>
      </c>
      <c r="Q60" s="26"/>
      <c r="R60" s="28" t="s">
        <v>31</v>
      </c>
      <c r="S60" s="52"/>
      <c r="T60" s="28"/>
    </row>
    <row r="61" s="9" customFormat="1" spans="1:20">
      <c r="A61" s="25">
        <v>1900004773</v>
      </c>
      <c r="B61" s="25" t="s">
        <v>86</v>
      </c>
      <c r="C61" s="26" t="s">
        <v>25</v>
      </c>
      <c r="D61" s="27" t="s">
        <v>51</v>
      </c>
      <c r="E61" s="28" t="s">
        <v>52</v>
      </c>
      <c r="F61" s="28" t="s">
        <v>28</v>
      </c>
      <c r="G61" s="29">
        <v>5000</v>
      </c>
      <c r="H61" s="28">
        <v>2.33</v>
      </c>
      <c r="I61" s="36">
        <f t="shared" si="0"/>
        <v>11650</v>
      </c>
      <c r="J61" s="46"/>
      <c r="K61" s="37"/>
      <c r="L61" s="45"/>
      <c r="M61" s="46"/>
      <c r="N61" s="46"/>
      <c r="O61" s="29">
        <v>5000</v>
      </c>
      <c r="P61" s="40" t="s">
        <v>39</v>
      </c>
      <c r="Q61" s="26"/>
      <c r="R61" s="28" t="s">
        <v>31</v>
      </c>
      <c r="S61" s="52"/>
      <c r="T61" s="28"/>
    </row>
    <row r="62" s="9" customFormat="1" spans="1:20">
      <c r="A62" s="25">
        <v>1900004773</v>
      </c>
      <c r="B62" s="25" t="s">
        <v>86</v>
      </c>
      <c r="C62" s="26" t="s">
        <v>25</v>
      </c>
      <c r="D62" s="27" t="s">
        <v>37</v>
      </c>
      <c r="E62" s="28" t="s">
        <v>38</v>
      </c>
      <c r="F62" s="28" t="s">
        <v>28</v>
      </c>
      <c r="G62" s="29">
        <v>25000</v>
      </c>
      <c r="H62" s="28">
        <v>0.097</v>
      </c>
      <c r="I62" s="36">
        <f t="shared" si="0"/>
        <v>2425</v>
      </c>
      <c r="J62" s="46"/>
      <c r="K62" s="37"/>
      <c r="L62" s="45"/>
      <c r="M62" s="46"/>
      <c r="N62" s="46"/>
      <c r="O62" s="29">
        <v>25000</v>
      </c>
      <c r="P62" s="40" t="s">
        <v>39</v>
      </c>
      <c r="Q62" s="26"/>
      <c r="R62" s="28" t="s">
        <v>31</v>
      </c>
      <c r="S62" s="52"/>
      <c r="T62" s="28"/>
    </row>
    <row r="63" s="9" customFormat="1" spans="1:20">
      <c r="A63" s="25">
        <v>1900004773</v>
      </c>
      <c r="B63" s="25" t="s">
        <v>86</v>
      </c>
      <c r="C63" s="26" t="s">
        <v>25</v>
      </c>
      <c r="D63" s="27" t="s">
        <v>26</v>
      </c>
      <c r="E63" s="28" t="s">
        <v>27</v>
      </c>
      <c r="F63" s="28" t="s">
        <v>28</v>
      </c>
      <c r="G63" s="29">
        <v>3000</v>
      </c>
      <c r="H63" s="28">
        <v>3</v>
      </c>
      <c r="I63" s="36">
        <f t="shared" si="0"/>
        <v>9000</v>
      </c>
      <c r="J63" s="49"/>
      <c r="K63" s="37"/>
      <c r="L63" s="48"/>
      <c r="M63" s="49"/>
      <c r="N63" s="49"/>
      <c r="O63" s="29">
        <v>3000</v>
      </c>
      <c r="P63" s="39" t="s">
        <v>29</v>
      </c>
      <c r="Q63" s="26"/>
      <c r="R63" s="28" t="s">
        <v>83</v>
      </c>
      <c r="S63" s="53"/>
      <c r="T63" s="28"/>
    </row>
    <row r="64" s="9" customFormat="1" spans="1:20">
      <c r="A64" s="25" t="s">
        <v>89</v>
      </c>
      <c r="B64" s="25" t="s">
        <v>90</v>
      </c>
      <c r="C64" s="26" t="s">
        <v>61</v>
      </c>
      <c r="D64" s="27" t="s">
        <v>91</v>
      </c>
      <c r="E64" s="28"/>
      <c r="F64" s="28" t="s">
        <v>28</v>
      </c>
      <c r="G64" s="29">
        <v>288</v>
      </c>
      <c r="H64" s="28">
        <v>6.934</v>
      </c>
      <c r="I64" s="36">
        <f t="shared" si="0"/>
        <v>1996.992</v>
      </c>
      <c r="J64" s="43">
        <v>32065.59</v>
      </c>
      <c r="K64" s="37">
        <v>8244.7</v>
      </c>
      <c r="L64" s="42">
        <v>5059.72</v>
      </c>
      <c r="M64" s="43">
        <v>3184.98</v>
      </c>
      <c r="N64" s="43">
        <v>8768.36</v>
      </c>
      <c r="O64" s="29">
        <v>288</v>
      </c>
      <c r="P64" s="50" t="s">
        <v>63</v>
      </c>
      <c r="Q64" s="26" t="s">
        <v>92</v>
      </c>
      <c r="R64" s="28"/>
      <c r="S64" s="28"/>
      <c r="T64" s="28"/>
    </row>
    <row r="65" s="9" customFormat="1" spans="1:20">
      <c r="A65" s="25" t="s">
        <v>89</v>
      </c>
      <c r="B65" s="25" t="s">
        <v>90</v>
      </c>
      <c r="C65" s="26" t="s">
        <v>61</v>
      </c>
      <c r="D65" s="27" t="s">
        <v>93</v>
      </c>
      <c r="E65" s="28"/>
      <c r="F65" s="28" t="s">
        <v>28</v>
      </c>
      <c r="G65" s="29">
        <v>288</v>
      </c>
      <c r="H65" s="28">
        <v>6.934</v>
      </c>
      <c r="I65" s="36">
        <f t="shared" si="0"/>
        <v>1996.992</v>
      </c>
      <c r="J65" s="46"/>
      <c r="K65" s="37"/>
      <c r="L65" s="45"/>
      <c r="M65" s="46"/>
      <c r="N65" s="46"/>
      <c r="O65" s="29">
        <v>288</v>
      </c>
      <c r="P65" s="50" t="s">
        <v>63</v>
      </c>
      <c r="Q65" s="26"/>
      <c r="R65" s="28"/>
      <c r="S65" s="28"/>
      <c r="T65" s="28"/>
    </row>
    <row r="66" s="9" customFormat="1" spans="1:20">
      <c r="A66" s="25" t="s">
        <v>89</v>
      </c>
      <c r="B66" s="25" t="s">
        <v>90</v>
      </c>
      <c r="C66" s="26" t="s">
        <v>61</v>
      </c>
      <c r="D66" s="27" t="s">
        <v>94</v>
      </c>
      <c r="E66" s="28"/>
      <c r="F66" s="28" t="s">
        <v>28</v>
      </c>
      <c r="G66" s="29">
        <v>300</v>
      </c>
      <c r="H66" s="28">
        <v>0.2</v>
      </c>
      <c r="I66" s="36">
        <f t="shared" si="0"/>
        <v>60</v>
      </c>
      <c r="J66" s="46"/>
      <c r="K66" s="37"/>
      <c r="L66" s="45"/>
      <c r="M66" s="46"/>
      <c r="N66" s="46"/>
      <c r="O66" s="29">
        <v>300</v>
      </c>
      <c r="P66" s="50" t="s">
        <v>63</v>
      </c>
      <c r="Q66" s="26"/>
      <c r="R66" s="28"/>
      <c r="S66" s="28"/>
      <c r="T66" s="28"/>
    </row>
    <row r="67" s="9" customFormat="1" spans="1:20">
      <c r="A67" s="25" t="s">
        <v>89</v>
      </c>
      <c r="B67" s="25" t="s">
        <v>90</v>
      </c>
      <c r="C67" s="26" t="s">
        <v>61</v>
      </c>
      <c r="D67" s="27" t="s">
        <v>95</v>
      </c>
      <c r="E67" s="28"/>
      <c r="F67" s="28" t="s">
        <v>28</v>
      </c>
      <c r="G67" s="29">
        <v>300</v>
      </c>
      <c r="H67" s="28">
        <v>0.2</v>
      </c>
      <c r="I67" s="36">
        <f t="shared" si="0"/>
        <v>60</v>
      </c>
      <c r="J67" s="49"/>
      <c r="K67" s="37"/>
      <c r="L67" s="48"/>
      <c r="M67" s="49"/>
      <c r="N67" s="49"/>
      <c r="O67" s="29">
        <v>300</v>
      </c>
      <c r="P67" s="50" t="s">
        <v>63</v>
      </c>
      <c r="Q67" s="26"/>
      <c r="R67" s="28"/>
      <c r="S67" s="28"/>
      <c r="T67" s="28"/>
    </row>
    <row r="68" s="9" customFormat="1" spans="1:20">
      <c r="A68" s="25" t="s">
        <v>96</v>
      </c>
      <c r="B68" s="25" t="s">
        <v>97</v>
      </c>
      <c r="C68" s="26" t="s">
        <v>98</v>
      </c>
      <c r="D68" s="27" t="s">
        <v>99</v>
      </c>
      <c r="E68" s="28"/>
      <c r="F68" s="28" t="s">
        <v>28</v>
      </c>
      <c r="G68" s="29">
        <v>2400</v>
      </c>
      <c r="H68" s="28">
        <v>8.18</v>
      </c>
      <c r="I68" s="36">
        <f t="shared" si="0"/>
        <v>19632</v>
      </c>
      <c r="J68" s="36"/>
      <c r="K68" s="37">
        <v>28541.55</v>
      </c>
      <c r="L68" s="38">
        <v>19883.85</v>
      </c>
      <c r="M68" s="36">
        <v>8657.7</v>
      </c>
      <c r="N68" s="36">
        <v>15166.09</v>
      </c>
      <c r="O68" s="29">
        <v>2400</v>
      </c>
      <c r="P68" s="58" t="s">
        <v>100</v>
      </c>
      <c r="Q68" s="26" t="s">
        <v>101</v>
      </c>
      <c r="R68" s="28"/>
      <c r="S68" s="28"/>
      <c r="T68" s="28"/>
    </row>
    <row r="69" s="9" customFormat="1" spans="1:20">
      <c r="A69" s="25">
        <v>1900004813</v>
      </c>
      <c r="B69" s="25" t="s">
        <v>102</v>
      </c>
      <c r="C69" s="26" t="s">
        <v>25</v>
      </c>
      <c r="D69" s="27" t="s">
        <v>26</v>
      </c>
      <c r="E69" s="28" t="s">
        <v>27</v>
      </c>
      <c r="F69" s="28" t="s">
        <v>28</v>
      </c>
      <c r="G69" s="29">
        <v>10000</v>
      </c>
      <c r="H69" s="28">
        <v>3</v>
      </c>
      <c r="I69" s="36">
        <f t="shared" ref="I69:I93" si="1">G69*H69</f>
        <v>30000</v>
      </c>
      <c r="J69" s="36">
        <v>233871</v>
      </c>
      <c r="K69" s="37">
        <v>43826.75</v>
      </c>
      <c r="L69" s="38">
        <v>32076.95</v>
      </c>
      <c r="M69" s="36">
        <v>11749.8</v>
      </c>
      <c r="N69" s="36">
        <v>7595.95</v>
      </c>
      <c r="O69" s="29">
        <v>10000</v>
      </c>
      <c r="P69" s="39" t="s">
        <v>29</v>
      </c>
      <c r="Q69" s="26" t="s">
        <v>103</v>
      </c>
      <c r="R69" s="28" t="s">
        <v>83</v>
      </c>
      <c r="S69" s="28" t="s">
        <v>32</v>
      </c>
      <c r="T69" s="28"/>
    </row>
    <row r="70" s="9" customFormat="1" spans="1:20">
      <c r="A70" s="25" t="s">
        <v>104</v>
      </c>
      <c r="B70" s="25" t="s">
        <v>105</v>
      </c>
      <c r="C70" s="26" t="s">
        <v>61</v>
      </c>
      <c r="D70" s="27" t="s">
        <v>91</v>
      </c>
      <c r="E70" s="28"/>
      <c r="F70" s="28" t="s">
        <v>28</v>
      </c>
      <c r="G70" s="29">
        <v>576</v>
      </c>
      <c r="H70" s="28">
        <v>6.73</v>
      </c>
      <c r="I70" s="36">
        <f t="shared" si="1"/>
        <v>3876.48</v>
      </c>
      <c r="J70" s="43"/>
      <c r="K70" s="37">
        <v>15521.22</v>
      </c>
      <c r="L70" s="42">
        <v>9526.26</v>
      </c>
      <c r="M70" s="43">
        <v>5994.96</v>
      </c>
      <c r="N70" s="36"/>
      <c r="O70" s="29">
        <v>576</v>
      </c>
      <c r="P70" s="50" t="s">
        <v>63</v>
      </c>
      <c r="Q70" s="26" t="s">
        <v>106</v>
      </c>
      <c r="R70" s="28"/>
      <c r="S70" s="28"/>
      <c r="T70" s="28"/>
    </row>
    <row r="71" s="9" customFormat="1" spans="1:20">
      <c r="A71" s="25" t="s">
        <v>104</v>
      </c>
      <c r="B71" s="25" t="s">
        <v>105</v>
      </c>
      <c r="C71" s="26" t="s">
        <v>61</v>
      </c>
      <c r="D71" s="27" t="s">
        <v>93</v>
      </c>
      <c r="E71" s="28"/>
      <c r="F71" s="28" t="s">
        <v>28</v>
      </c>
      <c r="G71" s="29">
        <v>576</v>
      </c>
      <c r="H71" s="28">
        <v>6.73</v>
      </c>
      <c r="I71" s="36">
        <f t="shared" si="1"/>
        <v>3876.48</v>
      </c>
      <c r="J71" s="46"/>
      <c r="K71" s="37"/>
      <c r="L71" s="45"/>
      <c r="M71" s="46"/>
      <c r="N71" s="36"/>
      <c r="O71" s="29">
        <v>576</v>
      </c>
      <c r="P71" s="50" t="s">
        <v>63</v>
      </c>
      <c r="Q71" s="26"/>
      <c r="R71" s="28"/>
      <c r="S71" s="28"/>
      <c r="T71" s="28"/>
    </row>
    <row r="72" s="9" customFormat="1" spans="1:20">
      <c r="A72" s="25" t="s">
        <v>104</v>
      </c>
      <c r="B72" s="25" t="s">
        <v>105</v>
      </c>
      <c r="C72" s="26" t="s">
        <v>61</v>
      </c>
      <c r="D72" s="27" t="s">
        <v>94</v>
      </c>
      <c r="E72" s="28"/>
      <c r="F72" s="28" t="s">
        <v>28</v>
      </c>
      <c r="G72" s="29">
        <v>600</v>
      </c>
      <c r="H72" s="28">
        <v>0.2</v>
      </c>
      <c r="I72" s="36">
        <f t="shared" si="1"/>
        <v>120</v>
      </c>
      <c r="J72" s="46"/>
      <c r="K72" s="37"/>
      <c r="L72" s="45"/>
      <c r="M72" s="46"/>
      <c r="N72" s="36"/>
      <c r="O72" s="29">
        <v>600</v>
      </c>
      <c r="P72" s="50" t="s">
        <v>63</v>
      </c>
      <c r="Q72" s="26"/>
      <c r="R72" s="28"/>
      <c r="S72" s="28"/>
      <c r="T72" s="28"/>
    </row>
    <row r="73" s="9" customFormat="1" spans="1:20">
      <c r="A73" s="25" t="s">
        <v>104</v>
      </c>
      <c r="B73" s="25" t="s">
        <v>105</v>
      </c>
      <c r="C73" s="26" t="s">
        <v>61</v>
      </c>
      <c r="D73" s="27" t="s">
        <v>95</v>
      </c>
      <c r="E73" s="28"/>
      <c r="F73" s="28" t="s">
        <v>28</v>
      </c>
      <c r="G73" s="29">
        <v>600</v>
      </c>
      <c r="H73" s="28">
        <v>0.2</v>
      </c>
      <c r="I73" s="36">
        <f t="shared" si="1"/>
        <v>120</v>
      </c>
      <c r="J73" s="49"/>
      <c r="K73" s="37"/>
      <c r="L73" s="48"/>
      <c r="M73" s="49"/>
      <c r="N73" s="36"/>
      <c r="O73" s="29">
        <v>600</v>
      </c>
      <c r="P73" s="50" t="s">
        <v>63</v>
      </c>
      <c r="Q73" s="26"/>
      <c r="R73" s="28"/>
      <c r="S73" s="28"/>
      <c r="T73" s="28"/>
    </row>
    <row r="74" s="9" customFormat="1" spans="1:20">
      <c r="A74" s="25">
        <v>1900004869</v>
      </c>
      <c r="B74" s="25" t="s">
        <v>107</v>
      </c>
      <c r="C74" s="26" t="s">
        <v>25</v>
      </c>
      <c r="D74" s="27" t="s">
        <v>108</v>
      </c>
      <c r="E74" s="28" t="s">
        <v>27</v>
      </c>
      <c r="F74" s="28" t="s">
        <v>28</v>
      </c>
      <c r="G74" s="29">
        <v>12400</v>
      </c>
      <c r="H74" s="28">
        <v>3</v>
      </c>
      <c r="I74" s="36">
        <f t="shared" si="1"/>
        <v>37200</v>
      </c>
      <c r="J74" s="36">
        <v>296867.16</v>
      </c>
      <c r="K74" s="37">
        <v>54888.82</v>
      </c>
      <c r="L74" s="38">
        <v>40173.32</v>
      </c>
      <c r="M74" s="36">
        <v>14715.5</v>
      </c>
      <c r="N74" s="36"/>
      <c r="O74" s="29">
        <v>12400</v>
      </c>
      <c r="P74" s="39" t="s">
        <v>29</v>
      </c>
      <c r="Q74" s="26" t="s">
        <v>109</v>
      </c>
      <c r="R74" s="28" t="s">
        <v>83</v>
      </c>
      <c r="S74" s="28" t="s">
        <v>32</v>
      </c>
      <c r="T74" s="28"/>
    </row>
    <row r="75" s="9" customFormat="1" spans="1:20">
      <c r="A75" s="25">
        <v>1900004918</v>
      </c>
      <c r="B75" s="25" t="s">
        <v>110</v>
      </c>
      <c r="C75" s="26" t="s">
        <v>25</v>
      </c>
      <c r="D75" s="27" t="s">
        <v>53</v>
      </c>
      <c r="E75" s="28" t="s">
        <v>54</v>
      </c>
      <c r="F75" s="28" t="s">
        <v>28</v>
      </c>
      <c r="G75" s="29">
        <v>4000</v>
      </c>
      <c r="H75" s="28">
        <v>5.8</v>
      </c>
      <c r="I75" s="36">
        <f t="shared" si="1"/>
        <v>23200</v>
      </c>
      <c r="J75" s="43">
        <v>314111.32</v>
      </c>
      <c r="K75" s="37">
        <v>62464.98</v>
      </c>
      <c r="L75" s="42">
        <v>43631.23</v>
      </c>
      <c r="M75" s="43">
        <v>18833.75</v>
      </c>
      <c r="N75" s="36"/>
      <c r="O75" s="29">
        <v>4000</v>
      </c>
      <c r="P75" s="39" t="s">
        <v>29</v>
      </c>
      <c r="Q75" s="26" t="s">
        <v>111</v>
      </c>
      <c r="R75" s="28" t="s">
        <v>83</v>
      </c>
      <c r="S75" s="51" t="s">
        <v>32</v>
      </c>
      <c r="T75" s="28"/>
    </row>
    <row r="76" s="9" customFormat="1" spans="1:20">
      <c r="A76" s="25">
        <v>1900004918</v>
      </c>
      <c r="B76" s="25" t="s">
        <v>110</v>
      </c>
      <c r="C76" s="26" t="s">
        <v>25</v>
      </c>
      <c r="D76" s="27" t="s">
        <v>51</v>
      </c>
      <c r="E76" s="28" t="s">
        <v>52</v>
      </c>
      <c r="F76" s="28" t="s">
        <v>28</v>
      </c>
      <c r="G76" s="29">
        <v>4000</v>
      </c>
      <c r="H76" s="28">
        <v>2.33</v>
      </c>
      <c r="I76" s="36">
        <f t="shared" si="1"/>
        <v>9320</v>
      </c>
      <c r="J76" s="46"/>
      <c r="K76" s="37"/>
      <c r="L76" s="45"/>
      <c r="M76" s="46"/>
      <c r="N76" s="36"/>
      <c r="O76" s="29">
        <v>4000</v>
      </c>
      <c r="P76" s="39" t="s">
        <v>29</v>
      </c>
      <c r="Q76" s="26"/>
      <c r="R76" s="28" t="s">
        <v>83</v>
      </c>
      <c r="S76" s="52"/>
      <c r="T76" s="28"/>
    </row>
    <row r="77" s="9" customFormat="1" spans="1:20">
      <c r="A77" s="25">
        <v>1900004918</v>
      </c>
      <c r="B77" s="25" t="s">
        <v>110</v>
      </c>
      <c r="C77" s="26" t="s">
        <v>25</v>
      </c>
      <c r="D77" s="27" t="s">
        <v>112</v>
      </c>
      <c r="E77" s="28" t="s">
        <v>50</v>
      </c>
      <c r="F77" s="28" t="s">
        <v>28</v>
      </c>
      <c r="G77" s="29">
        <v>4000</v>
      </c>
      <c r="H77" s="28">
        <v>0.27</v>
      </c>
      <c r="I77" s="36">
        <f t="shared" si="1"/>
        <v>1080</v>
      </c>
      <c r="J77" s="46"/>
      <c r="K77" s="37"/>
      <c r="L77" s="45"/>
      <c r="M77" s="46"/>
      <c r="N77" s="36"/>
      <c r="O77" s="29">
        <v>4000</v>
      </c>
      <c r="P77" s="39" t="s">
        <v>29</v>
      </c>
      <c r="Q77" s="26"/>
      <c r="R77" s="28" t="s">
        <v>83</v>
      </c>
      <c r="S77" s="52"/>
      <c r="T77" s="28"/>
    </row>
    <row r="78" s="9" customFormat="1" spans="1:20">
      <c r="A78" s="25">
        <v>1900004918</v>
      </c>
      <c r="B78" s="25" t="s">
        <v>110</v>
      </c>
      <c r="C78" s="26" t="s">
        <v>25</v>
      </c>
      <c r="D78" s="27" t="s">
        <v>113</v>
      </c>
      <c r="E78" s="28" t="s">
        <v>38</v>
      </c>
      <c r="F78" s="28" t="s">
        <v>28</v>
      </c>
      <c r="G78" s="29">
        <v>20000</v>
      </c>
      <c r="H78" s="28">
        <v>0.097</v>
      </c>
      <c r="I78" s="36">
        <f t="shared" si="1"/>
        <v>1940</v>
      </c>
      <c r="J78" s="46"/>
      <c r="K78" s="37"/>
      <c r="L78" s="45"/>
      <c r="M78" s="46"/>
      <c r="N78" s="36"/>
      <c r="O78" s="29">
        <v>20000</v>
      </c>
      <c r="P78" s="39" t="s">
        <v>29</v>
      </c>
      <c r="Q78" s="26"/>
      <c r="R78" s="28" t="s">
        <v>83</v>
      </c>
      <c r="S78" s="52"/>
      <c r="T78" s="28"/>
    </row>
    <row r="79" s="9" customFormat="1" spans="1:20">
      <c r="A79" s="25">
        <v>1900004918</v>
      </c>
      <c r="B79" s="25" t="s">
        <v>110</v>
      </c>
      <c r="C79" s="26" t="s">
        <v>25</v>
      </c>
      <c r="D79" s="27" t="s">
        <v>42</v>
      </c>
      <c r="E79" s="28" t="s">
        <v>43</v>
      </c>
      <c r="F79" s="28" t="s">
        <v>28</v>
      </c>
      <c r="G79" s="29">
        <v>8000</v>
      </c>
      <c r="H79" s="28">
        <v>0.075</v>
      </c>
      <c r="I79" s="36">
        <f t="shared" si="1"/>
        <v>600</v>
      </c>
      <c r="J79" s="46"/>
      <c r="K79" s="37"/>
      <c r="L79" s="45"/>
      <c r="M79" s="46"/>
      <c r="N79" s="36"/>
      <c r="O79" s="29">
        <v>8000</v>
      </c>
      <c r="P79" s="39" t="s">
        <v>29</v>
      </c>
      <c r="Q79" s="26"/>
      <c r="R79" s="28" t="s">
        <v>83</v>
      </c>
      <c r="S79" s="52"/>
      <c r="T79" s="28"/>
    </row>
    <row r="80" s="9" customFormat="1" spans="1:20">
      <c r="A80" s="25">
        <v>1900004918</v>
      </c>
      <c r="B80" s="25" t="s">
        <v>110</v>
      </c>
      <c r="C80" s="26" t="s">
        <v>25</v>
      </c>
      <c r="D80" s="27" t="s">
        <v>114</v>
      </c>
      <c r="E80" s="28" t="s">
        <v>46</v>
      </c>
      <c r="F80" s="28" t="s">
        <v>28</v>
      </c>
      <c r="G80" s="29">
        <v>88000</v>
      </c>
      <c r="H80" s="28">
        <v>0.045</v>
      </c>
      <c r="I80" s="36">
        <f t="shared" si="1"/>
        <v>3960</v>
      </c>
      <c r="J80" s="49"/>
      <c r="K80" s="37"/>
      <c r="L80" s="48"/>
      <c r="M80" s="49"/>
      <c r="N80" s="36"/>
      <c r="O80" s="29">
        <v>88000</v>
      </c>
      <c r="P80" s="39" t="s">
        <v>29</v>
      </c>
      <c r="Q80" s="26"/>
      <c r="R80" s="28" t="s">
        <v>83</v>
      </c>
      <c r="S80" s="53"/>
      <c r="T80" s="28"/>
    </row>
    <row r="81" s="9" customFormat="1" spans="1:20">
      <c r="A81" s="25" t="s">
        <v>115</v>
      </c>
      <c r="B81" s="25" t="s">
        <v>110</v>
      </c>
      <c r="C81" s="26" t="s">
        <v>61</v>
      </c>
      <c r="D81" s="27" t="s">
        <v>91</v>
      </c>
      <c r="E81" s="28"/>
      <c r="F81" s="28" t="s">
        <v>28</v>
      </c>
      <c r="G81" s="29">
        <v>2016</v>
      </c>
      <c r="H81" s="28">
        <v>6.73</v>
      </c>
      <c r="I81" s="36">
        <f t="shared" si="1"/>
        <v>13567.68</v>
      </c>
      <c r="J81" s="43"/>
      <c r="K81" s="37">
        <v>53345.49</v>
      </c>
      <c r="L81" s="42">
        <v>32741.19</v>
      </c>
      <c r="M81" s="43">
        <v>20604.3</v>
      </c>
      <c r="N81" s="36"/>
      <c r="O81" s="29">
        <v>2016</v>
      </c>
      <c r="P81" s="50" t="s">
        <v>63</v>
      </c>
      <c r="Q81" s="26" t="s">
        <v>116</v>
      </c>
      <c r="R81" s="28"/>
      <c r="S81" s="28"/>
      <c r="T81" s="28"/>
    </row>
    <row r="82" s="9" customFormat="1" spans="1:20">
      <c r="A82" s="25" t="s">
        <v>115</v>
      </c>
      <c r="B82" s="25" t="s">
        <v>110</v>
      </c>
      <c r="C82" s="26" t="s">
        <v>61</v>
      </c>
      <c r="D82" s="27" t="s">
        <v>93</v>
      </c>
      <c r="E82" s="28"/>
      <c r="F82" s="28" t="s">
        <v>28</v>
      </c>
      <c r="G82" s="29">
        <v>2016</v>
      </c>
      <c r="H82" s="28">
        <v>6.73</v>
      </c>
      <c r="I82" s="36">
        <f t="shared" si="1"/>
        <v>13567.68</v>
      </c>
      <c r="J82" s="46"/>
      <c r="K82" s="37"/>
      <c r="L82" s="45"/>
      <c r="M82" s="46"/>
      <c r="N82" s="36"/>
      <c r="O82" s="29">
        <v>2016</v>
      </c>
      <c r="P82" s="50" t="s">
        <v>63</v>
      </c>
      <c r="Q82" s="26"/>
      <c r="R82" s="28"/>
      <c r="S82" s="28"/>
      <c r="T82" s="28"/>
    </row>
    <row r="83" s="9" customFormat="1" spans="1:20">
      <c r="A83" s="25" t="s">
        <v>115</v>
      </c>
      <c r="B83" s="25" t="s">
        <v>110</v>
      </c>
      <c r="C83" s="26" t="s">
        <v>61</v>
      </c>
      <c r="D83" s="27" t="s">
        <v>94</v>
      </c>
      <c r="E83" s="28"/>
      <c r="F83" s="28" t="s">
        <v>28</v>
      </c>
      <c r="G83" s="29">
        <v>2100</v>
      </c>
      <c r="H83" s="28">
        <v>0.2</v>
      </c>
      <c r="I83" s="36">
        <f t="shared" si="1"/>
        <v>420</v>
      </c>
      <c r="J83" s="46"/>
      <c r="K83" s="37"/>
      <c r="L83" s="45"/>
      <c r="M83" s="46"/>
      <c r="N83" s="36"/>
      <c r="O83" s="29">
        <v>2100</v>
      </c>
      <c r="P83" s="50" t="s">
        <v>63</v>
      </c>
      <c r="Q83" s="26"/>
      <c r="R83" s="28"/>
      <c r="S83" s="28"/>
      <c r="T83" s="28"/>
    </row>
    <row r="84" s="9" customFormat="1" spans="1:20">
      <c r="A84" s="25" t="s">
        <v>115</v>
      </c>
      <c r="B84" s="25" t="s">
        <v>110</v>
      </c>
      <c r="C84" s="26" t="s">
        <v>61</v>
      </c>
      <c r="D84" s="27" t="s">
        <v>95</v>
      </c>
      <c r="E84" s="28"/>
      <c r="F84" s="28" t="s">
        <v>28</v>
      </c>
      <c r="G84" s="29">
        <v>2100</v>
      </c>
      <c r="H84" s="28">
        <v>0.2</v>
      </c>
      <c r="I84" s="36">
        <f t="shared" si="1"/>
        <v>420</v>
      </c>
      <c r="J84" s="49"/>
      <c r="K84" s="37"/>
      <c r="L84" s="48"/>
      <c r="M84" s="49"/>
      <c r="N84" s="36"/>
      <c r="O84" s="29">
        <v>2100</v>
      </c>
      <c r="P84" s="50" t="s">
        <v>63</v>
      </c>
      <c r="Q84" s="26"/>
      <c r="R84" s="28"/>
      <c r="S84" s="28"/>
      <c r="T84" s="28"/>
    </row>
    <row r="85" s="9" customFormat="1" spans="1:20">
      <c r="A85" s="25">
        <v>1900004931</v>
      </c>
      <c r="B85" s="25" t="s">
        <v>117</v>
      </c>
      <c r="C85" s="26" t="s">
        <v>25</v>
      </c>
      <c r="D85" s="27" t="s">
        <v>118</v>
      </c>
      <c r="E85" s="28" t="s">
        <v>34</v>
      </c>
      <c r="F85" s="28" t="s">
        <v>28</v>
      </c>
      <c r="G85" s="29">
        <v>1000</v>
      </c>
      <c r="H85" s="28">
        <v>5</v>
      </c>
      <c r="I85" s="36">
        <f t="shared" si="1"/>
        <v>5000</v>
      </c>
      <c r="J85" s="43">
        <v>323908.2</v>
      </c>
      <c r="K85" s="37">
        <v>60398.58</v>
      </c>
      <c r="L85" s="42">
        <v>44205.93</v>
      </c>
      <c r="M85" s="43">
        <v>16192.65</v>
      </c>
      <c r="N85" s="36"/>
      <c r="O85" s="29">
        <v>1000</v>
      </c>
      <c r="P85" s="39" t="s">
        <v>29</v>
      </c>
      <c r="Q85" s="26" t="s">
        <v>119</v>
      </c>
      <c r="R85" s="28" t="s">
        <v>83</v>
      </c>
      <c r="S85" s="51" t="s">
        <v>32</v>
      </c>
      <c r="T85" s="51"/>
    </row>
    <row r="86" s="9" customFormat="1" spans="1:20">
      <c r="A86" s="25">
        <v>1900004931</v>
      </c>
      <c r="B86" s="25" t="s">
        <v>117</v>
      </c>
      <c r="C86" s="26" t="s">
        <v>25</v>
      </c>
      <c r="D86" s="27" t="s">
        <v>108</v>
      </c>
      <c r="E86" s="28" t="s">
        <v>27</v>
      </c>
      <c r="F86" s="28" t="s">
        <v>28</v>
      </c>
      <c r="G86" s="29">
        <v>12000</v>
      </c>
      <c r="H86" s="28">
        <v>3</v>
      </c>
      <c r="I86" s="36">
        <f t="shared" si="1"/>
        <v>36000</v>
      </c>
      <c r="J86" s="49"/>
      <c r="K86" s="37"/>
      <c r="L86" s="48"/>
      <c r="M86" s="49"/>
      <c r="N86" s="36"/>
      <c r="O86" s="29">
        <v>12000</v>
      </c>
      <c r="P86" s="39" t="s">
        <v>29</v>
      </c>
      <c r="Q86" s="26"/>
      <c r="R86" s="28" t="s">
        <v>83</v>
      </c>
      <c r="S86" s="53"/>
      <c r="T86" s="53"/>
    </row>
    <row r="87" s="9" customFormat="1" spans="1:20">
      <c r="A87" s="25" t="s">
        <v>120</v>
      </c>
      <c r="B87" s="25" t="s">
        <v>121</v>
      </c>
      <c r="C87" s="26" t="s">
        <v>61</v>
      </c>
      <c r="D87" s="27" t="s">
        <v>91</v>
      </c>
      <c r="E87" s="28"/>
      <c r="F87" s="28" t="s">
        <v>28</v>
      </c>
      <c r="G87" s="29">
        <v>2016</v>
      </c>
      <c r="H87" s="28">
        <v>6.73</v>
      </c>
      <c r="I87" s="36">
        <f t="shared" si="1"/>
        <v>13567.68</v>
      </c>
      <c r="J87" s="43"/>
      <c r="K87" s="37"/>
      <c r="L87" s="36"/>
      <c r="M87" s="36"/>
      <c r="N87" s="36"/>
      <c r="O87" s="29"/>
      <c r="P87" s="50" t="s">
        <v>63</v>
      </c>
      <c r="Q87" s="26" t="s">
        <v>122</v>
      </c>
      <c r="R87" s="28"/>
      <c r="S87" s="28"/>
      <c r="T87" s="28"/>
    </row>
    <row r="88" s="9" customFormat="1" spans="1:20">
      <c r="A88" s="25" t="s">
        <v>120</v>
      </c>
      <c r="B88" s="25" t="s">
        <v>121</v>
      </c>
      <c r="C88" s="26" t="s">
        <v>61</v>
      </c>
      <c r="D88" s="27" t="s">
        <v>93</v>
      </c>
      <c r="E88" s="28"/>
      <c r="F88" s="28" t="s">
        <v>28</v>
      </c>
      <c r="G88" s="29">
        <v>2016</v>
      </c>
      <c r="H88" s="28">
        <v>6.73</v>
      </c>
      <c r="I88" s="36">
        <f t="shared" si="1"/>
        <v>13567.68</v>
      </c>
      <c r="J88" s="46"/>
      <c r="K88" s="37"/>
      <c r="L88" s="36"/>
      <c r="M88" s="36"/>
      <c r="N88" s="36"/>
      <c r="O88" s="29"/>
      <c r="P88" s="50" t="s">
        <v>63</v>
      </c>
      <c r="Q88" s="26"/>
      <c r="R88" s="28"/>
      <c r="S88" s="28"/>
      <c r="T88" s="28"/>
    </row>
    <row r="89" s="9" customFormat="1" spans="1:20">
      <c r="A89" s="25" t="s">
        <v>120</v>
      </c>
      <c r="B89" s="25" t="s">
        <v>121</v>
      </c>
      <c r="C89" s="26" t="s">
        <v>61</v>
      </c>
      <c r="D89" s="27" t="s">
        <v>94</v>
      </c>
      <c r="E89" s="28"/>
      <c r="F89" s="28" t="s">
        <v>28</v>
      </c>
      <c r="G89" s="29">
        <v>2100</v>
      </c>
      <c r="H89" s="28">
        <v>0.2</v>
      </c>
      <c r="I89" s="36">
        <f t="shared" si="1"/>
        <v>420</v>
      </c>
      <c r="J89" s="46"/>
      <c r="K89" s="37"/>
      <c r="L89" s="36"/>
      <c r="M89" s="36"/>
      <c r="N89" s="36"/>
      <c r="O89" s="29"/>
      <c r="P89" s="50" t="s">
        <v>63</v>
      </c>
      <c r="Q89" s="26"/>
      <c r="R89" s="28"/>
      <c r="S89" s="28"/>
      <c r="T89" s="28"/>
    </row>
    <row r="90" s="9" customFormat="1" spans="1:20">
      <c r="A90" s="25" t="s">
        <v>120</v>
      </c>
      <c r="B90" s="25" t="s">
        <v>121</v>
      </c>
      <c r="C90" s="26" t="s">
        <v>61</v>
      </c>
      <c r="D90" s="27" t="s">
        <v>95</v>
      </c>
      <c r="E90" s="28"/>
      <c r="F90" s="28" t="s">
        <v>28</v>
      </c>
      <c r="G90" s="29">
        <v>2100</v>
      </c>
      <c r="H90" s="28">
        <v>0.2</v>
      </c>
      <c r="I90" s="36">
        <f t="shared" si="1"/>
        <v>420</v>
      </c>
      <c r="J90" s="49"/>
      <c r="K90" s="37"/>
      <c r="L90" s="36"/>
      <c r="M90" s="36"/>
      <c r="N90" s="36"/>
      <c r="O90" s="29"/>
      <c r="P90" s="50" t="s">
        <v>63</v>
      </c>
      <c r="Q90" s="26"/>
      <c r="R90" s="28"/>
      <c r="S90" s="28"/>
      <c r="T90" s="28"/>
    </row>
    <row r="91" s="9" customFormat="1" spans="1:20">
      <c r="A91" s="25">
        <v>1900004968</v>
      </c>
      <c r="B91" s="25" t="s">
        <v>123</v>
      </c>
      <c r="C91" s="26" t="s">
        <v>25</v>
      </c>
      <c r="D91" s="27" t="s">
        <v>108</v>
      </c>
      <c r="E91" s="28" t="s">
        <v>27</v>
      </c>
      <c r="F91" s="28" t="s">
        <v>28</v>
      </c>
      <c r="G91" s="29">
        <v>10000</v>
      </c>
      <c r="H91" s="28">
        <v>3</v>
      </c>
      <c r="I91" s="36">
        <f t="shared" si="1"/>
        <v>30000</v>
      </c>
      <c r="J91" s="43"/>
      <c r="K91" s="37"/>
      <c r="L91" s="36"/>
      <c r="M91" s="36"/>
      <c r="N91" s="36"/>
      <c r="O91" s="29"/>
      <c r="P91" s="40" t="s">
        <v>39</v>
      </c>
      <c r="Q91" s="26" t="s">
        <v>122</v>
      </c>
      <c r="R91" s="28"/>
      <c r="S91" s="28"/>
      <c r="T91" s="28"/>
    </row>
    <row r="92" s="9" customFormat="1" spans="1:20">
      <c r="A92" s="25">
        <v>1900004968</v>
      </c>
      <c r="B92" s="25" t="s">
        <v>123</v>
      </c>
      <c r="C92" s="26" t="s">
        <v>25</v>
      </c>
      <c r="D92" s="27" t="s">
        <v>124</v>
      </c>
      <c r="E92" s="28" t="s">
        <v>48</v>
      </c>
      <c r="F92" s="28" t="s">
        <v>28</v>
      </c>
      <c r="G92" s="29">
        <v>20000</v>
      </c>
      <c r="H92" s="28">
        <v>0.09</v>
      </c>
      <c r="I92" s="36">
        <f t="shared" si="1"/>
        <v>1800</v>
      </c>
      <c r="J92" s="49"/>
      <c r="K92" s="37"/>
      <c r="L92" s="36"/>
      <c r="M92" s="36"/>
      <c r="N92" s="36"/>
      <c r="O92" s="29"/>
      <c r="P92" s="40" t="s">
        <v>39</v>
      </c>
      <c r="Q92" s="26"/>
      <c r="R92" s="28"/>
      <c r="S92" s="28"/>
      <c r="T92" s="28"/>
    </row>
    <row r="93" s="9" customFormat="1" spans="1:20">
      <c r="A93" s="25">
        <v>1900004974</v>
      </c>
      <c r="B93" s="25" t="s">
        <v>125</v>
      </c>
      <c r="C93" s="26" t="s">
        <v>25</v>
      </c>
      <c r="D93" s="27" t="s">
        <v>108</v>
      </c>
      <c r="E93" s="28" t="s">
        <v>27</v>
      </c>
      <c r="F93" s="28" t="s">
        <v>28</v>
      </c>
      <c r="G93" s="29">
        <v>15000</v>
      </c>
      <c r="H93" s="28">
        <v>3</v>
      </c>
      <c r="I93" s="36">
        <f t="shared" si="1"/>
        <v>45000</v>
      </c>
      <c r="J93" s="36"/>
      <c r="K93" s="37"/>
      <c r="L93" s="36"/>
      <c r="M93" s="36"/>
      <c r="N93" s="36"/>
      <c r="O93" s="29"/>
      <c r="P93" s="39" t="s">
        <v>29</v>
      </c>
      <c r="Q93" s="26" t="s">
        <v>122</v>
      </c>
      <c r="R93" s="28"/>
      <c r="S93" s="28"/>
      <c r="T93" s="28"/>
    </row>
    <row r="94" s="9" customFormat="1" spans="1:20">
      <c r="A94" s="25"/>
      <c r="B94" s="25"/>
      <c r="C94" s="26"/>
      <c r="D94" s="28"/>
      <c r="E94" s="28"/>
      <c r="F94" s="28"/>
      <c r="G94" s="29"/>
      <c r="H94" s="28"/>
      <c r="I94" s="36"/>
      <c r="J94" s="36"/>
      <c r="K94" s="37"/>
      <c r="L94" s="36"/>
      <c r="M94" s="36"/>
      <c r="N94" s="36"/>
      <c r="O94" s="29"/>
      <c r="P94" s="39"/>
      <c r="Q94" s="26"/>
      <c r="R94" s="28"/>
      <c r="S94" s="28"/>
      <c r="T94" s="28"/>
    </row>
    <row r="95" spans="1:20">
      <c r="A95" s="54"/>
      <c r="B95" s="54"/>
      <c r="C95" s="55"/>
      <c r="D95" s="56"/>
      <c r="E95" s="56"/>
      <c r="F95" s="56"/>
      <c r="G95" s="57"/>
      <c r="H95" s="56"/>
      <c r="I95" s="59"/>
      <c r="J95" s="59"/>
      <c r="K95" s="60"/>
      <c r="L95" s="59"/>
      <c r="M95" s="59"/>
      <c r="N95" s="59"/>
      <c r="O95" s="57"/>
      <c r="P95" s="61"/>
      <c r="Q95" s="55"/>
      <c r="R95" s="56"/>
      <c r="S95" s="56"/>
      <c r="T95" s="56"/>
    </row>
    <row r="96" spans="1:20">
      <c r="A96" s="54"/>
      <c r="B96" s="54"/>
      <c r="C96" s="55"/>
      <c r="D96" s="56"/>
      <c r="E96" s="56"/>
      <c r="F96" s="56"/>
      <c r="G96" s="57"/>
      <c r="H96" s="56"/>
      <c r="I96" s="59"/>
      <c r="J96" s="59"/>
      <c r="K96" s="60"/>
      <c r="L96" s="59"/>
      <c r="M96" s="59"/>
      <c r="N96" s="59"/>
      <c r="O96" s="57"/>
      <c r="P96" s="61"/>
      <c r="Q96" s="55"/>
      <c r="R96" s="56"/>
      <c r="S96" s="56"/>
      <c r="T96" s="56"/>
    </row>
    <row r="97" spans="1:20">
      <c r="A97" s="54"/>
      <c r="B97" s="54"/>
      <c r="C97" s="55"/>
      <c r="D97" s="56"/>
      <c r="E97" s="56"/>
      <c r="F97" s="56"/>
      <c r="G97" s="57"/>
      <c r="H97" s="56"/>
      <c r="I97" s="59"/>
      <c r="J97" s="59"/>
      <c r="K97" s="60"/>
      <c r="L97" s="59"/>
      <c r="M97" s="59"/>
      <c r="N97" s="59"/>
      <c r="O97" s="57"/>
      <c r="P97" s="61"/>
      <c r="Q97" s="55"/>
      <c r="R97" s="56"/>
      <c r="S97" s="56"/>
      <c r="T97" s="56"/>
    </row>
    <row r="98" spans="1:20">
      <c r="A98" s="54"/>
      <c r="B98" s="54"/>
      <c r="C98" s="55"/>
      <c r="D98" s="56"/>
      <c r="E98" s="56"/>
      <c r="F98" s="56"/>
      <c r="G98" s="57"/>
      <c r="H98" s="56"/>
      <c r="I98" s="59"/>
      <c r="J98" s="59"/>
      <c r="K98" s="60"/>
      <c r="L98" s="59"/>
      <c r="M98" s="59"/>
      <c r="N98" s="59"/>
      <c r="O98" s="57"/>
      <c r="P98" s="61"/>
      <c r="Q98" s="55"/>
      <c r="R98" s="56"/>
      <c r="S98" s="56"/>
      <c r="T98" s="56"/>
    </row>
    <row r="99" spans="1:20">
      <c r="A99" s="54"/>
      <c r="B99" s="54"/>
      <c r="C99" s="55"/>
      <c r="D99" s="56"/>
      <c r="E99" s="56"/>
      <c r="F99" s="56"/>
      <c r="G99" s="57"/>
      <c r="H99" s="56"/>
      <c r="I99" s="59"/>
      <c r="J99" s="59"/>
      <c r="K99" s="60"/>
      <c r="L99" s="59"/>
      <c r="M99" s="59"/>
      <c r="N99" s="59"/>
      <c r="O99" s="57"/>
      <c r="P99" s="61"/>
      <c r="Q99" s="55"/>
      <c r="R99" s="56"/>
      <c r="S99" s="56"/>
      <c r="T99" s="56"/>
    </row>
    <row r="100" spans="1:20">
      <c r="A100" s="54"/>
      <c r="B100" s="54"/>
      <c r="C100" s="55"/>
      <c r="D100" s="56"/>
      <c r="E100" s="56"/>
      <c r="F100" s="56"/>
      <c r="G100" s="57"/>
      <c r="H100" s="56"/>
      <c r="I100" s="59"/>
      <c r="J100" s="59"/>
      <c r="K100" s="60"/>
      <c r="L100" s="59"/>
      <c r="M100" s="59"/>
      <c r="N100" s="59"/>
      <c r="O100" s="57"/>
      <c r="P100" s="61"/>
      <c r="Q100" s="55"/>
      <c r="R100" s="56"/>
      <c r="S100" s="56"/>
      <c r="T100" s="56"/>
    </row>
    <row r="101" spans="1:20">
      <c r="A101" s="54"/>
      <c r="B101" s="54"/>
      <c r="C101" s="55"/>
      <c r="D101" s="56"/>
      <c r="E101" s="56"/>
      <c r="F101" s="56"/>
      <c r="G101" s="57"/>
      <c r="H101" s="56"/>
      <c r="I101" s="59"/>
      <c r="J101" s="59"/>
      <c r="K101" s="60"/>
      <c r="L101" s="59"/>
      <c r="M101" s="59"/>
      <c r="N101" s="59"/>
      <c r="O101" s="57"/>
      <c r="P101" s="61"/>
      <c r="Q101" s="55"/>
      <c r="R101" s="56"/>
      <c r="S101" s="56"/>
      <c r="T101" s="56"/>
    </row>
    <row r="102" spans="1:20">
      <c r="A102" s="54"/>
      <c r="B102" s="54"/>
      <c r="C102" s="55"/>
      <c r="D102" s="56"/>
      <c r="E102" s="56"/>
      <c r="F102" s="56"/>
      <c r="G102" s="57"/>
      <c r="H102" s="56"/>
      <c r="I102" s="59"/>
      <c r="J102" s="59"/>
      <c r="K102" s="60"/>
      <c r="L102" s="59"/>
      <c r="M102" s="59"/>
      <c r="N102" s="59"/>
      <c r="O102" s="57"/>
      <c r="P102" s="61"/>
      <c r="Q102" s="55"/>
      <c r="R102" s="56"/>
      <c r="S102" s="56"/>
      <c r="T102" s="56"/>
    </row>
    <row r="103" spans="1:20">
      <c r="A103" s="54"/>
      <c r="B103" s="54"/>
      <c r="C103" s="55"/>
      <c r="D103" s="56"/>
      <c r="E103" s="56"/>
      <c r="F103" s="56"/>
      <c r="G103" s="57"/>
      <c r="H103" s="56"/>
      <c r="I103" s="59"/>
      <c r="J103" s="59"/>
      <c r="K103" s="60"/>
      <c r="L103" s="59"/>
      <c r="M103" s="59"/>
      <c r="N103" s="59"/>
      <c r="O103" s="57"/>
      <c r="P103" s="61"/>
      <c r="Q103" s="55"/>
      <c r="R103" s="56"/>
      <c r="S103" s="56"/>
      <c r="T103" s="56"/>
    </row>
    <row r="104" spans="1:20">
      <c r="A104" s="54"/>
      <c r="B104" s="54"/>
      <c r="C104" s="55"/>
      <c r="D104" s="56"/>
      <c r="E104" s="56"/>
      <c r="F104" s="56"/>
      <c r="G104" s="57"/>
      <c r="H104" s="56"/>
      <c r="I104" s="59"/>
      <c r="J104" s="59"/>
      <c r="K104" s="60"/>
      <c r="L104" s="59"/>
      <c r="M104" s="59"/>
      <c r="N104" s="59"/>
      <c r="O104" s="57"/>
      <c r="P104" s="61"/>
      <c r="Q104" s="55"/>
      <c r="R104" s="56"/>
      <c r="S104" s="56"/>
      <c r="T104" s="56"/>
    </row>
    <row r="105" spans="1:20">
      <c r="A105" s="54"/>
      <c r="B105" s="54"/>
      <c r="C105" s="55"/>
      <c r="D105" s="56"/>
      <c r="E105" s="56"/>
      <c r="F105" s="56"/>
      <c r="G105" s="57"/>
      <c r="H105" s="56"/>
      <c r="I105" s="59"/>
      <c r="J105" s="59"/>
      <c r="K105" s="60"/>
      <c r="L105" s="59"/>
      <c r="M105" s="59"/>
      <c r="N105" s="59"/>
      <c r="O105" s="57"/>
      <c r="P105" s="61"/>
      <c r="Q105" s="55"/>
      <c r="R105" s="56"/>
      <c r="S105" s="56"/>
      <c r="T105" s="56"/>
    </row>
    <row r="106" spans="1:20">
      <c r="A106" s="54"/>
      <c r="B106" s="54"/>
      <c r="C106" s="55"/>
      <c r="D106" s="56"/>
      <c r="E106" s="56"/>
      <c r="F106" s="56"/>
      <c r="G106" s="57"/>
      <c r="H106" s="56"/>
      <c r="I106" s="59"/>
      <c r="J106" s="59"/>
      <c r="K106" s="60"/>
      <c r="L106" s="59"/>
      <c r="M106" s="59"/>
      <c r="N106" s="59"/>
      <c r="O106" s="57"/>
      <c r="P106" s="61"/>
      <c r="Q106" s="55"/>
      <c r="R106" s="56"/>
      <c r="S106" s="56"/>
      <c r="T106" s="56"/>
    </row>
    <row r="107" spans="1:20">
      <c r="A107" s="54"/>
      <c r="B107" s="54"/>
      <c r="C107" s="55"/>
      <c r="D107" s="56"/>
      <c r="E107" s="56"/>
      <c r="F107" s="56"/>
      <c r="G107" s="57"/>
      <c r="H107" s="56"/>
      <c r="I107" s="59"/>
      <c r="J107" s="59"/>
      <c r="K107" s="60"/>
      <c r="L107" s="59"/>
      <c r="M107" s="59"/>
      <c r="N107" s="59"/>
      <c r="O107" s="57"/>
      <c r="P107" s="61"/>
      <c r="Q107" s="55"/>
      <c r="R107" s="56"/>
      <c r="S107" s="56"/>
      <c r="T107" s="56"/>
    </row>
    <row r="108" spans="1:20">
      <c r="A108" s="54"/>
      <c r="B108" s="54"/>
      <c r="C108" s="55"/>
      <c r="D108" s="56"/>
      <c r="E108" s="56"/>
      <c r="F108" s="56"/>
      <c r="G108" s="57"/>
      <c r="H108" s="56"/>
      <c r="I108" s="59"/>
      <c r="J108" s="59"/>
      <c r="K108" s="60"/>
      <c r="L108" s="59"/>
      <c r="M108" s="59"/>
      <c r="N108" s="59"/>
      <c r="O108" s="57"/>
      <c r="P108" s="61"/>
      <c r="Q108" s="55"/>
      <c r="R108" s="56"/>
      <c r="S108" s="56"/>
      <c r="T108" s="56"/>
    </row>
    <row r="109" spans="1:20">
      <c r="A109" s="54"/>
      <c r="B109" s="54"/>
      <c r="C109" s="55"/>
      <c r="D109" s="56"/>
      <c r="E109" s="56"/>
      <c r="F109" s="56"/>
      <c r="G109" s="57"/>
      <c r="H109" s="56"/>
      <c r="I109" s="59"/>
      <c r="J109" s="59"/>
      <c r="K109" s="60"/>
      <c r="L109" s="59"/>
      <c r="M109" s="59"/>
      <c r="N109" s="59"/>
      <c r="O109" s="57"/>
      <c r="P109" s="61"/>
      <c r="Q109" s="55"/>
      <c r="R109" s="56"/>
      <c r="S109" s="56"/>
      <c r="T109" s="56"/>
    </row>
    <row r="110" spans="1:20">
      <c r="A110" s="54"/>
      <c r="B110" s="54"/>
      <c r="C110" s="55"/>
      <c r="D110" s="56"/>
      <c r="E110" s="56"/>
      <c r="F110" s="56"/>
      <c r="G110" s="57"/>
      <c r="H110" s="56"/>
      <c r="I110" s="59"/>
      <c r="J110" s="59"/>
      <c r="K110" s="60"/>
      <c r="L110" s="59"/>
      <c r="M110" s="59"/>
      <c r="N110" s="59"/>
      <c r="O110" s="57"/>
      <c r="P110" s="61"/>
      <c r="Q110" s="55"/>
      <c r="R110" s="56"/>
      <c r="S110" s="56"/>
      <c r="T110" s="56"/>
    </row>
    <row r="111" spans="1:20">
      <c r="A111" s="54"/>
      <c r="B111" s="54"/>
      <c r="C111" s="55"/>
      <c r="D111" s="56"/>
      <c r="E111" s="56"/>
      <c r="F111" s="56"/>
      <c r="G111" s="57"/>
      <c r="H111" s="56"/>
      <c r="I111" s="59"/>
      <c r="J111" s="59"/>
      <c r="K111" s="60"/>
      <c r="L111" s="59"/>
      <c r="M111" s="59"/>
      <c r="N111" s="59"/>
      <c r="O111" s="57"/>
      <c r="P111" s="61"/>
      <c r="Q111" s="55"/>
      <c r="R111" s="56"/>
      <c r="S111" s="56"/>
      <c r="T111" s="56"/>
    </row>
    <row r="112" spans="1:20">
      <c r="A112" s="54"/>
      <c r="B112" s="54"/>
      <c r="C112" s="55"/>
      <c r="D112" s="56"/>
      <c r="E112" s="56"/>
      <c r="F112" s="56"/>
      <c r="G112" s="57"/>
      <c r="H112" s="56"/>
      <c r="I112" s="59"/>
      <c r="J112" s="59"/>
      <c r="K112" s="60"/>
      <c r="L112" s="59"/>
      <c r="M112" s="59"/>
      <c r="N112" s="59"/>
      <c r="O112" s="57"/>
      <c r="P112" s="61"/>
      <c r="Q112" s="55"/>
      <c r="R112" s="56"/>
      <c r="S112" s="56"/>
      <c r="T112" s="56"/>
    </row>
    <row r="113" spans="1:20">
      <c r="A113" s="54"/>
      <c r="B113" s="54"/>
      <c r="C113" s="55"/>
      <c r="D113" s="56"/>
      <c r="E113" s="56"/>
      <c r="F113" s="56"/>
      <c r="G113" s="57"/>
      <c r="H113" s="56"/>
      <c r="I113" s="59"/>
      <c r="J113" s="59"/>
      <c r="K113" s="60"/>
      <c r="L113" s="59"/>
      <c r="M113" s="59"/>
      <c r="N113" s="59"/>
      <c r="O113" s="57"/>
      <c r="P113" s="61"/>
      <c r="Q113" s="55"/>
      <c r="R113" s="56"/>
      <c r="S113" s="56"/>
      <c r="T113" s="56"/>
    </row>
    <row r="114" spans="1:20">
      <c r="A114" s="54"/>
      <c r="B114" s="54"/>
      <c r="C114" s="55"/>
      <c r="D114" s="56"/>
      <c r="E114" s="56"/>
      <c r="F114" s="56"/>
      <c r="G114" s="57"/>
      <c r="H114" s="56"/>
      <c r="I114" s="59"/>
      <c r="J114" s="59"/>
      <c r="K114" s="60"/>
      <c r="L114" s="59"/>
      <c r="M114" s="59"/>
      <c r="N114" s="59"/>
      <c r="O114" s="57"/>
      <c r="P114" s="61"/>
      <c r="Q114" s="55"/>
      <c r="R114" s="56"/>
      <c r="S114" s="56"/>
      <c r="T114" s="56"/>
    </row>
    <row r="115" spans="1:20">
      <c r="A115" s="54"/>
      <c r="B115" s="54"/>
      <c r="C115" s="55"/>
      <c r="D115" s="56"/>
      <c r="E115" s="56"/>
      <c r="F115" s="56"/>
      <c r="G115" s="57"/>
      <c r="H115" s="56"/>
      <c r="I115" s="59"/>
      <c r="J115" s="59"/>
      <c r="K115" s="60"/>
      <c r="L115" s="59"/>
      <c r="M115" s="59"/>
      <c r="N115" s="59"/>
      <c r="O115" s="57"/>
      <c r="P115" s="61"/>
      <c r="Q115" s="55"/>
      <c r="R115" s="56"/>
      <c r="S115" s="56"/>
      <c r="T115" s="56"/>
    </row>
    <row r="116" spans="1:20">
      <c r="A116" s="54"/>
      <c r="B116" s="54"/>
      <c r="C116" s="55"/>
      <c r="D116" s="56"/>
      <c r="E116" s="56"/>
      <c r="F116" s="56"/>
      <c r="G116" s="57"/>
      <c r="H116" s="56"/>
      <c r="I116" s="59"/>
      <c r="J116" s="59"/>
      <c r="K116" s="60"/>
      <c r="L116" s="59"/>
      <c r="M116" s="59"/>
      <c r="N116" s="59"/>
      <c r="O116" s="57"/>
      <c r="P116" s="61"/>
      <c r="Q116" s="55"/>
      <c r="R116" s="56"/>
      <c r="S116" s="56"/>
      <c r="T116" s="56"/>
    </row>
    <row r="117" spans="1:20">
      <c r="A117" s="54"/>
      <c r="B117" s="54"/>
      <c r="C117" s="55"/>
      <c r="D117" s="56"/>
      <c r="E117" s="56"/>
      <c r="F117" s="56"/>
      <c r="G117" s="57"/>
      <c r="H117" s="56"/>
      <c r="I117" s="59"/>
      <c r="J117" s="59"/>
      <c r="K117" s="60"/>
      <c r="L117" s="59"/>
      <c r="M117" s="59"/>
      <c r="N117" s="59"/>
      <c r="O117" s="57"/>
      <c r="P117" s="61"/>
      <c r="Q117" s="55"/>
      <c r="R117" s="56"/>
      <c r="S117" s="56"/>
      <c r="T117" s="56"/>
    </row>
    <row r="118" spans="1:20">
      <c r="A118" s="54"/>
      <c r="B118" s="54"/>
      <c r="C118" s="55"/>
      <c r="D118" s="56"/>
      <c r="E118" s="56"/>
      <c r="F118" s="56"/>
      <c r="G118" s="57"/>
      <c r="H118" s="56"/>
      <c r="I118" s="59"/>
      <c r="J118" s="59"/>
      <c r="K118" s="60"/>
      <c r="L118" s="59"/>
      <c r="M118" s="59"/>
      <c r="N118" s="59"/>
      <c r="O118" s="57"/>
      <c r="P118" s="61"/>
      <c r="Q118" s="55"/>
      <c r="R118" s="56"/>
      <c r="S118" s="56"/>
      <c r="T118" s="56"/>
    </row>
    <row r="119" spans="1:20">
      <c r="A119" s="54"/>
      <c r="B119" s="54"/>
      <c r="C119" s="55"/>
      <c r="D119" s="56"/>
      <c r="E119" s="56"/>
      <c r="F119" s="56"/>
      <c r="G119" s="57"/>
      <c r="H119" s="56"/>
      <c r="I119" s="59"/>
      <c r="J119" s="59"/>
      <c r="K119" s="60"/>
      <c r="L119" s="59"/>
      <c r="M119" s="59"/>
      <c r="N119" s="59"/>
      <c r="O119" s="57"/>
      <c r="P119" s="61"/>
      <c r="Q119" s="55"/>
      <c r="R119" s="56"/>
      <c r="S119" s="56"/>
      <c r="T119" s="56"/>
    </row>
    <row r="120" spans="1:20">
      <c r="A120" s="54"/>
      <c r="B120" s="54"/>
      <c r="C120" s="55"/>
      <c r="D120" s="56"/>
      <c r="E120" s="56"/>
      <c r="F120" s="56"/>
      <c r="G120" s="57"/>
      <c r="H120" s="56"/>
      <c r="I120" s="59"/>
      <c r="J120" s="59"/>
      <c r="K120" s="60"/>
      <c r="L120" s="59"/>
      <c r="M120" s="59"/>
      <c r="N120" s="59"/>
      <c r="O120" s="57"/>
      <c r="P120" s="61"/>
      <c r="Q120" s="55"/>
      <c r="R120" s="56"/>
      <c r="S120" s="56"/>
      <c r="T120" s="56"/>
    </row>
    <row r="121" spans="1:20">
      <c r="A121" s="54"/>
      <c r="B121" s="54"/>
      <c r="C121" s="55"/>
      <c r="D121" s="56"/>
      <c r="E121" s="56"/>
      <c r="F121" s="56"/>
      <c r="G121" s="57"/>
      <c r="H121" s="56"/>
      <c r="I121" s="59"/>
      <c r="J121" s="59"/>
      <c r="K121" s="60"/>
      <c r="L121" s="59"/>
      <c r="M121" s="59"/>
      <c r="N121" s="59"/>
      <c r="O121" s="57"/>
      <c r="P121" s="61"/>
      <c r="Q121" s="55"/>
      <c r="R121" s="56"/>
      <c r="S121" s="56"/>
      <c r="T121" s="56"/>
    </row>
    <row r="122" spans="1:20">
      <c r="A122" s="54"/>
      <c r="B122" s="54"/>
      <c r="C122" s="55"/>
      <c r="D122" s="56"/>
      <c r="E122" s="56"/>
      <c r="F122" s="56"/>
      <c r="G122" s="57"/>
      <c r="H122" s="56"/>
      <c r="I122" s="59"/>
      <c r="J122" s="59"/>
      <c r="K122" s="60"/>
      <c r="L122" s="59"/>
      <c r="M122" s="59"/>
      <c r="N122" s="59"/>
      <c r="O122" s="57"/>
      <c r="P122" s="61"/>
      <c r="Q122" s="55"/>
      <c r="R122" s="56"/>
      <c r="S122" s="56"/>
      <c r="T122" s="56"/>
    </row>
    <row r="123" spans="1:20">
      <c r="A123" s="54"/>
      <c r="B123" s="54"/>
      <c r="C123" s="55"/>
      <c r="D123" s="56"/>
      <c r="E123" s="56"/>
      <c r="F123" s="56"/>
      <c r="G123" s="57"/>
      <c r="H123" s="56"/>
      <c r="I123" s="59"/>
      <c r="J123" s="59"/>
      <c r="K123" s="60"/>
      <c r="L123" s="59"/>
      <c r="M123" s="59"/>
      <c r="N123" s="59"/>
      <c r="O123" s="57"/>
      <c r="P123" s="61"/>
      <c r="Q123" s="55"/>
      <c r="R123" s="56"/>
      <c r="S123" s="56"/>
      <c r="T123" s="56"/>
    </row>
    <row r="124" spans="1:20">
      <c r="A124" s="54"/>
      <c r="B124" s="54"/>
      <c r="C124" s="55"/>
      <c r="D124" s="56"/>
      <c r="E124" s="56"/>
      <c r="F124" s="56"/>
      <c r="G124" s="57"/>
      <c r="H124" s="56"/>
      <c r="I124" s="59"/>
      <c r="J124" s="59"/>
      <c r="K124" s="60"/>
      <c r="L124" s="59"/>
      <c r="M124" s="59"/>
      <c r="N124" s="59"/>
      <c r="O124" s="57"/>
      <c r="P124" s="61"/>
      <c r="Q124" s="55"/>
      <c r="R124" s="56"/>
      <c r="S124" s="56"/>
      <c r="T124" s="56"/>
    </row>
    <row r="125" spans="1:20">
      <c r="A125" s="54"/>
      <c r="B125" s="54"/>
      <c r="C125" s="55"/>
      <c r="D125" s="56"/>
      <c r="E125" s="56"/>
      <c r="F125" s="56"/>
      <c r="G125" s="57"/>
      <c r="H125" s="56"/>
      <c r="I125" s="59"/>
      <c r="J125" s="59"/>
      <c r="K125" s="60"/>
      <c r="L125" s="59"/>
      <c r="M125" s="59"/>
      <c r="N125" s="59"/>
      <c r="O125" s="57"/>
      <c r="P125" s="61"/>
      <c r="Q125" s="55"/>
      <c r="R125" s="56"/>
      <c r="S125" s="56"/>
      <c r="T125" s="56"/>
    </row>
    <row r="126" spans="1:20">
      <c r="A126" s="54"/>
      <c r="B126" s="54"/>
      <c r="C126" s="55"/>
      <c r="D126" s="56"/>
      <c r="E126" s="56"/>
      <c r="F126" s="56"/>
      <c r="G126" s="57"/>
      <c r="H126" s="56"/>
      <c r="I126" s="59"/>
      <c r="J126" s="59"/>
      <c r="K126" s="60"/>
      <c r="L126" s="59"/>
      <c r="M126" s="59"/>
      <c r="N126" s="59"/>
      <c r="O126" s="57"/>
      <c r="P126" s="61"/>
      <c r="Q126" s="55"/>
      <c r="R126" s="56"/>
      <c r="S126" s="56"/>
      <c r="T126" s="56"/>
    </row>
    <row r="127" spans="1:20">
      <c r="A127" s="54"/>
      <c r="B127" s="54"/>
      <c r="C127" s="55"/>
      <c r="D127" s="56"/>
      <c r="E127" s="56"/>
      <c r="F127" s="56"/>
      <c r="G127" s="57"/>
      <c r="H127" s="56"/>
      <c r="I127" s="59"/>
      <c r="J127" s="59"/>
      <c r="K127" s="60"/>
      <c r="L127" s="59"/>
      <c r="M127" s="59"/>
      <c r="N127" s="59"/>
      <c r="O127" s="57"/>
      <c r="P127" s="61"/>
      <c r="Q127" s="55"/>
      <c r="R127" s="56"/>
      <c r="S127" s="56"/>
      <c r="T127" s="56"/>
    </row>
    <row r="128" spans="1:20">
      <c r="A128" s="54"/>
      <c r="B128" s="54"/>
      <c r="C128" s="55"/>
      <c r="D128" s="56"/>
      <c r="E128" s="56"/>
      <c r="F128" s="56"/>
      <c r="G128" s="57"/>
      <c r="H128" s="56"/>
      <c r="I128" s="59"/>
      <c r="J128" s="59"/>
      <c r="K128" s="60"/>
      <c r="L128" s="59"/>
      <c r="M128" s="59"/>
      <c r="N128" s="59"/>
      <c r="O128" s="57"/>
      <c r="P128" s="61"/>
      <c r="Q128" s="55"/>
      <c r="R128" s="56"/>
      <c r="S128" s="56"/>
      <c r="T128" s="56"/>
    </row>
    <row r="129" spans="1:20">
      <c r="A129" s="54"/>
      <c r="B129" s="54"/>
      <c r="C129" s="55"/>
      <c r="D129" s="56"/>
      <c r="E129" s="56"/>
      <c r="F129" s="56"/>
      <c r="G129" s="57"/>
      <c r="H129" s="56"/>
      <c r="I129" s="59"/>
      <c r="J129" s="59"/>
      <c r="K129" s="60"/>
      <c r="L129" s="59"/>
      <c r="M129" s="59"/>
      <c r="N129" s="59"/>
      <c r="O129" s="57"/>
      <c r="P129" s="61"/>
      <c r="Q129" s="55"/>
      <c r="R129" s="56"/>
      <c r="S129" s="56"/>
      <c r="T129" s="56"/>
    </row>
    <row r="130" spans="1:20">
      <c r="A130" s="54"/>
      <c r="B130" s="54"/>
      <c r="C130" s="55"/>
      <c r="D130" s="56"/>
      <c r="E130" s="56"/>
      <c r="F130" s="56"/>
      <c r="G130" s="57"/>
      <c r="H130" s="56"/>
      <c r="I130" s="59"/>
      <c r="J130" s="59"/>
      <c r="K130" s="60"/>
      <c r="L130" s="59"/>
      <c r="M130" s="59"/>
      <c r="N130" s="59"/>
      <c r="O130" s="57"/>
      <c r="P130" s="61"/>
      <c r="Q130" s="55"/>
      <c r="R130" s="56"/>
      <c r="S130" s="56"/>
      <c r="T130" s="56"/>
    </row>
    <row r="131" spans="1:20">
      <c r="A131" s="54"/>
      <c r="B131" s="54"/>
      <c r="C131" s="55"/>
      <c r="D131" s="56"/>
      <c r="E131" s="56"/>
      <c r="F131" s="56"/>
      <c r="G131" s="57"/>
      <c r="H131" s="56"/>
      <c r="I131" s="59"/>
      <c r="J131" s="59"/>
      <c r="K131" s="60"/>
      <c r="L131" s="59"/>
      <c r="M131" s="59"/>
      <c r="N131" s="59"/>
      <c r="O131" s="57"/>
      <c r="P131" s="61"/>
      <c r="Q131" s="55"/>
      <c r="R131" s="56"/>
      <c r="S131" s="56"/>
      <c r="T131" s="56"/>
    </row>
    <row r="132" spans="1:20">
      <c r="A132" s="54"/>
      <c r="B132" s="54"/>
      <c r="C132" s="55"/>
      <c r="D132" s="56"/>
      <c r="E132" s="56"/>
      <c r="F132" s="56"/>
      <c r="G132" s="57"/>
      <c r="H132" s="56"/>
      <c r="I132" s="59"/>
      <c r="J132" s="59"/>
      <c r="K132" s="60"/>
      <c r="L132" s="59"/>
      <c r="M132" s="59"/>
      <c r="N132" s="59"/>
      <c r="O132" s="57"/>
      <c r="P132" s="61"/>
      <c r="Q132" s="55"/>
      <c r="R132" s="56"/>
      <c r="S132" s="56"/>
      <c r="T132" s="56"/>
    </row>
    <row r="133" spans="1:20">
      <c r="A133" s="54"/>
      <c r="B133" s="54"/>
      <c r="C133" s="55"/>
      <c r="D133" s="56"/>
      <c r="E133" s="56"/>
      <c r="F133" s="56"/>
      <c r="G133" s="57"/>
      <c r="H133" s="56"/>
      <c r="I133" s="59"/>
      <c r="J133" s="59"/>
      <c r="K133" s="60"/>
      <c r="L133" s="59"/>
      <c r="M133" s="59"/>
      <c r="N133" s="59"/>
      <c r="O133" s="57"/>
      <c r="P133" s="61"/>
      <c r="Q133" s="55"/>
      <c r="R133" s="56"/>
      <c r="S133" s="56"/>
      <c r="T133" s="56"/>
    </row>
    <row r="134" spans="1:20">
      <c r="A134" s="54"/>
      <c r="B134" s="54"/>
      <c r="C134" s="55"/>
      <c r="D134" s="56"/>
      <c r="E134" s="56"/>
      <c r="F134" s="56"/>
      <c r="G134" s="57"/>
      <c r="H134" s="56"/>
      <c r="I134" s="59"/>
      <c r="J134" s="59"/>
      <c r="K134" s="60"/>
      <c r="L134" s="59"/>
      <c r="M134" s="59"/>
      <c r="N134" s="59"/>
      <c r="O134" s="57"/>
      <c r="P134" s="61"/>
      <c r="Q134" s="55"/>
      <c r="R134" s="56"/>
      <c r="S134" s="56"/>
      <c r="T134" s="56"/>
    </row>
    <row r="135" spans="1:20">
      <c r="A135" s="54"/>
      <c r="B135" s="54"/>
      <c r="C135" s="55"/>
      <c r="D135" s="56"/>
      <c r="E135" s="56"/>
      <c r="F135" s="56"/>
      <c r="G135" s="57"/>
      <c r="H135" s="56"/>
      <c r="I135" s="59"/>
      <c r="J135" s="59"/>
      <c r="K135" s="60"/>
      <c r="L135" s="59"/>
      <c r="M135" s="59"/>
      <c r="N135" s="59"/>
      <c r="O135" s="57"/>
      <c r="P135" s="61"/>
      <c r="Q135" s="55"/>
      <c r="R135" s="56"/>
      <c r="S135" s="56"/>
      <c r="T135" s="56"/>
    </row>
    <row r="136" spans="1:20">
      <c r="A136" s="54"/>
      <c r="B136" s="54"/>
      <c r="C136" s="55"/>
      <c r="D136" s="56"/>
      <c r="E136" s="56"/>
      <c r="F136" s="56"/>
      <c r="G136" s="57"/>
      <c r="H136" s="56"/>
      <c r="I136" s="59"/>
      <c r="J136" s="59"/>
      <c r="K136" s="60"/>
      <c r="L136" s="59"/>
      <c r="M136" s="59"/>
      <c r="N136" s="59"/>
      <c r="O136" s="57"/>
      <c r="P136" s="61"/>
      <c r="Q136" s="55"/>
      <c r="R136" s="56"/>
      <c r="S136" s="56"/>
      <c r="T136" s="56"/>
    </row>
    <row r="137" spans="1:20">
      <c r="A137" s="54"/>
      <c r="B137" s="54"/>
      <c r="C137" s="55"/>
      <c r="D137" s="56"/>
      <c r="E137" s="56"/>
      <c r="F137" s="56"/>
      <c r="G137" s="57"/>
      <c r="H137" s="56"/>
      <c r="I137" s="59"/>
      <c r="J137" s="59"/>
      <c r="K137" s="60"/>
      <c r="L137" s="59"/>
      <c r="M137" s="59"/>
      <c r="N137" s="59"/>
      <c r="O137" s="57"/>
      <c r="P137" s="61"/>
      <c r="Q137" s="55"/>
      <c r="R137" s="56"/>
      <c r="S137" s="56"/>
      <c r="T137" s="56"/>
    </row>
    <row r="138" spans="1:20">
      <c r="A138" s="54"/>
      <c r="B138" s="54"/>
      <c r="C138" s="55"/>
      <c r="D138" s="56"/>
      <c r="E138" s="56"/>
      <c r="F138" s="56"/>
      <c r="G138" s="57"/>
      <c r="H138" s="56"/>
      <c r="I138" s="59"/>
      <c r="J138" s="59"/>
      <c r="K138" s="60"/>
      <c r="L138" s="59"/>
      <c r="M138" s="59"/>
      <c r="N138" s="59"/>
      <c r="O138" s="57"/>
      <c r="P138" s="61"/>
      <c r="Q138" s="55"/>
      <c r="R138" s="56"/>
      <c r="S138" s="56"/>
      <c r="T138" s="56"/>
    </row>
  </sheetData>
  <autoFilter ref="A4:T93">
    <extLst/>
  </autoFilter>
  <mergeCells count="100">
    <mergeCell ref="A1:T1"/>
    <mergeCell ref="A2:R2"/>
    <mergeCell ref="A3:E3"/>
    <mergeCell ref="F3:N3"/>
    <mergeCell ref="O3:Q3"/>
    <mergeCell ref="J8:J13"/>
    <mergeCell ref="J14:J20"/>
    <mergeCell ref="J21:J22"/>
    <mergeCell ref="J23:J26"/>
    <mergeCell ref="J27:J30"/>
    <mergeCell ref="J31:J37"/>
    <mergeCell ref="J38:J39"/>
    <mergeCell ref="J40:J46"/>
    <mergeCell ref="J48:J54"/>
    <mergeCell ref="J56:J63"/>
    <mergeCell ref="J64:J67"/>
    <mergeCell ref="J70:J73"/>
    <mergeCell ref="J75:J80"/>
    <mergeCell ref="J81:J84"/>
    <mergeCell ref="J85:J86"/>
    <mergeCell ref="J87:J90"/>
    <mergeCell ref="J91:J92"/>
    <mergeCell ref="K8:K19"/>
    <mergeCell ref="K20:K21"/>
    <mergeCell ref="K23:K26"/>
    <mergeCell ref="K27:K35"/>
    <mergeCell ref="K36:K39"/>
    <mergeCell ref="K40:K46"/>
    <mergeCell ref="K48:K54"/>
    <mergeCell ref="K56:K63"/>
    <mergeCell ref="K64:K67"/>
    <mergeCell ref="K70:K73"/>
    <mergeCell ref="K75:K80"/>
    <mergeCell ref="K81:K84"/>
    <mergeCell ref="K85:K86"/>
    <mergeCell ref="L8:L19"/>
    <mergeCell ref="L20:L21"/>
    <mergeCell ref="L23:L26"/>
    <mergeCell ref="L27:L35"/>
    <mergeCell ref="L36:L39"/>
    <mergeCell ref="L40:L46"/>
    <mergeCell ref="L48:L54"/>
    <mergeCell ref="L56:L63"/>
    <mergeCell ref="L64:L67"/>
    <mergeCell ref="L70:L73"/>
    <mergeCell ref="L75:L80"/>
    <mergeCell ref="L81:L84"/>
    <mergeCell ref="L85:L86"/>
    <mergeCell ref="M8:M19"/>
    <mergeCell ref="M20:M21"/>
    <mergeCell ref="M23:M26"/>
    <mergeCell ref="M27:M35"/>
    <mergeCell ref="M36:M39"/>
    <mergeCell ref="M40:M46"/>
    <mergeCell ref="M48:M54"/>
    <mergeCell ref="M56:M63"/>
    <mergeCell ref="M64:M67"/>
    <mergeCell ref="M70:M73"/>
    <mergeCell ref="M75:M80"/>
    <mergeCell ref="M81:M84"/>
    <mergeCell ref="M85:M86"/>
    <mergeCell ref="N8:N21"/>
    <mergeCell ref="N23:N26"/>
    <mergeCell ref="N27:N39"/>
    <mergeCell ref="N40:N46"/>
    <mergeCell ref="N48:N54"/>
    <mergeCell ref="N56:N63"/>
    <mergeCell ref="N64:N67"/>
    <mergeCell ref="Q8:Q13"/>
    <mergeCell ref="Q14:Q19"/>
    <mergeCell ref="Q23:Q26"/>
    <mergeCell ref="Q27:Q30"/>
    <mergeCell ref="Q31:Q35"/>
    <mergeCell ref="Q36:Q37"/>
    <mergeCell ref="Q38:Q39"/>
    <mergeCell ref="Q40:Q46"/>
    <mergeCell ref="Q48:Q54"/>
    <mergeCell ref="Q56:Q63"/>
    <mergeCell ref="Q64:Q67"/>
    <mergeCell ref="Q70:Q73"/>
    <mergeCell ref="Q75:Q80"/>
    <mergeCell ref="Q81:Q84"/>
    <mergeCell ref="Q85:Q86"/>
    <mergeCell ref="Q87:Q90"/>
    <mergeCell ref="Q91:Q92"/>
    <mergeCell ref="R3:R4"/>
    <mergeCell ref="S3:S4"/>
    <mergeCell ref="S8:S13"/>
    <mergeCell ref="S14:S20"/>
    <mergeCell ref="S21:S22"/>
    <mergeCell ref="S27:S30"/>
    <mergeCell ref="S31:S37"/>
    <mergeCell ref="S38:S39"/>
    <mergeCell ref="S40:S46"/>
    <mergeCell ref="S48:S54"/>
    <mergeCell ref="S56:S63"/>
    <mergeCell ref="S75:S80"/>
    <mergeCell ref="S85:S86"/>
    <mergeCell ref="T3:T4"/>
    <mergeCell ref="T85:T86"/>
  </mergeCells>
  <pageMargins left="0.75" right="0.75" top="1" bottom="1" header="0.5" footer="0.5"/>
  <pageSetup paperSize="9" scale="71" orientation="landscape"/>
  <headerFooter/>
  <colBreaks count="1" manualBreakCount="1">
    <brk id="1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J12" sqref="J12"/>
    </sheetView>
  </sheetViews>
  <sheetFormatPr defaultColWidth="9" defaultRowHeight="16.5" outlineLevelRow="5"/>
  <cols>
    <col min="1" max="2" width="6.25" style="2" customWidth="1"/>
    <col min="3" max="3" width="11.25" style="2" customWidth="1"/>
    <col min="4" max="4" width="6.25" style="2" customWidth="1"/>
    <col min="5" max="7" width="9" style="2"/>
    <col min="8" max="8" width="10.25" style="2" customWidth="1"/>
    <col min="9" max="9" width="9" style="2"/>
    <col min="10" max="10" width="9" style="3"/>
    <col min="11" max="16384" width="9" style="2"/>
  </cols>
  <sheetData>
    <row r="1" ht="15.75" spans="1:9">
      <c r="A1" s="4" t="s">
        <v>126</v>
      </c>
      <c r="B1" s="4"/>
      <c r="C1" s="4"/>
      <c r="D1" s="4"/>
      <c r="E1" s="4"/>
      <c r="F1" s="4"/>
      <c r="G1" s="4"/>
      <c r="H1" s="4"/>
      <c r="I1" s="4"/>
    </row>
    <row r="2" s="1" customFormat="1" ht="17.25" spans="1:10">
      <c r="A2" s="5" t="s">
        <v>127</v>
      </c>
      <c r="B2" s="5" t="s">
        <v>8</v>
      </c>
      <c r="C2" s="5" t="s">
        <v>9</v>
      </c>
      <c r="D2" s="5" t="s">
        <v>10</v>
      </c>
      <c r="E2" s="5" t="s">
        <v>128</v>
      </c>
      <c r="F2" s="5" t="s">
        <v>129</v>
      </c>
      <c r="G2" s="5" t="s">
        <v>130</v>
      </c>
      <c r="H2" s="5" t="s">
        <v>131</v>
      </c>
      <c r="I2" s="5" t="s">
        <v>132</v>
      </c>
      <c r="J2" s="6"/>
    </row>
    <row r="3" spans="10:10">
      <c r="J3" s="3" t="s">
        <v>133</v>
      </c>
    </row>
    <row r="4" spans="10:10">
      <c r="J4" s="3" t="s">
        <v>134</v>
      </c>
    </row>
    <row r="5" spans="10:10">
      <c r="J5" s="3" t="s">
        <v>135</v>
      </c>
    </row>
    <row r="6" spans="10:10">
      <c r="J6" s="3" t="s">
        <v>136</v>
      </c>
    </row>
  </sheetData>
  <mergeCells count="1">
    <mergeCell ref="A1:I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进口材料代采购统计台账</vt:lpstr>
      <vt:lpstr>附表-报关信息统计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zhangweihong</dc:creator>
  <cp:lastModifiedBy>zhangweihong</cp:lastModifiedBy>
  <dcterms:created xsi:type="dcterms:W3CDTF">2019-12-30T00:35:00Z</dcterms:created>
  <dcterms:modified xsi:type="dcterms:W3CDTF">2020-01-08T04:10:37Z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eadingLayout">
    <vt:bool>true</vt:bool>
  </property>
</Properties>
</file>