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<sst xmlns="http://schemas.openxmlformats.org/spreadsheetml/2006/main" count="97" uniqueCount="74">
  <si>
    <t>2020年4月份失业保险参保人员花名册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</si>
  <si>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</si>
  <si>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</si>
  <si>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</si>
  <si>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</si>
  <si>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</si>
  <si>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</si>
  <si>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</si>
  <si>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</si>
  <si>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</si>
  <si>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1309830379621</t>
  </si>
  <si>
    <t>范瑶臣</t>
  </si>
  <si>
    <t>130983198801080916</t>
  </si>
  <si>
    <t>2020.04</t>
  </si>
  <si>
    <t>1309830379585</t>
  </si>
  <si>
    <t>王巨云</t>
  </si>
  <si>
    <t>132930196410261613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</si>
  <si>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</si>
  <si>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</si>
  <si>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</si>
  <si>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</si>
  <si>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</si>
  <si>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</si>
  <si>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</si>
  <si>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</si>
  <si>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</si>
  <si>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</si>
  <si>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</si>
  <si>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</si>
  <si>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姚建坡</t>
  </si>
  <si>
    <t>130983198704102212</t>
  </si>
  <si>
    <t>商木刚</t>
  </si>
  <si>
    <t>130983198801222216</t>
  </si>
  <si>
    <t>刘兴伟</t>
  </si>
  <si>
    <t>132930198105211619</t>
  </si>
  <si>
    <t>商淑霞</t>
  </si>
  <si>
    <t>马洪臣</t>
  </si>
  <si>
    <t>张国辉</t>
  </si>
  <si>
    <t>编制：</t>
  </si>
  <si>
    <t>高福玲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</si>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</sst>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8" fillId="26" borderId="5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F15" sqref="F15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hidden="1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2837</v>
      </c>
      <c r="F3" s="16">
        <f t="shared" ref="F3:F14" si="0">E3*0.007</f>
        <v>19.859</v>
      </c>
      <c r="G3" s="16">
        <f t="shared" ref="G3:G14" si="1">ROUND(E3*0.003,2)</f>
        <v>8.51</v>
      </c>
      <c r="H3" s="16">
        <f t="shared" ref="H3:H14" si="2">F3+G3</f>
        <v>28.369</v>
      </c>
      <c r="I3" s="24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3820</v>
      </c>
      <c r="F4" s="16">
        <f t="shared" si="0"/>
        <v>26.74</v>
      </c>
      <c r="G4" s="16">
        <f t="shared" si="1"/>
        <v>11.46</v>
      </c>
      <c r="H4" s="16">
        <f t="shared" si="2"/>
        <v>38.2</v>
      </c>
      <c r="I4" s="24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4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4" t="s">
        <v>13</v>
      </c>
    </row>
    <row r="7" s="14" customFormat="1" ht="13" customHeight="1" spans="1:9">
      <c r="A7" s="16">
        <v>6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4" t="s">
        <v>13</v>
      </c>
    </row>
    <row r="8" s="14" customFormat="1" ht="13" customHeight="1" spans="1:9">
      <c r="A8" s="16">
        <v>7</v>
      </c>
      <c r="B8" s="16" t="s">
        <v>26</v>
      </c>
      <c r="C8" s="17" t="s">
        <v>27</v>
      </c>
      <c r="D8" s="17" t="s">
        <v>28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4" t="s">
        <v>13</v>
      </c>
    </row>
    <row r="9" s="14" customFormat="1" ht="13" customHeight="1" spans="1:9">
      <c r="A9" s="16">
        <v>8</v>
      </c>
      <c r="B9" s="16"/>
      <c r="C9" s="17" t="s">
        <v>29</v>
      </c>
      <c r="D9" s="18" t="s">
        <v>30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4" t="s">
        <v>13</v>
      </c>
    </row>
    <row r="10" s="14" customFormat="1" ht="13" customHeight="1" spans="1:9">
      <c r="A10" s="16">
        <v>9</v>
      </c>
      <c r="B10" s="16"/>
      <c r="C10" s="17" t="s">
        <v>31</v>
      </c>
      <c r="D10" s="18" t="s">
        <v>32</v>
      </c>
      <c r="E10" s="16">
        <v>2837</v>
      </c>
      <c r="F10" s="16">
        <f t="shared" si="0"/>
        <v>19.859</v>
      </c>
      <c r="G10" s="16">
        <f t="shared" si="1"/>
        <v>8.51</v>
      </c>
      <c r="H10" s="16">
        <f t="shared" si="2"/>
        <v>28.369</v>
      </c>
      <c r="I10" s="24" t="s">
        <v>13</v>
      </c>
    </row>
    <row r="11" s="14" customFormat="1" ht="13" customHeight="1" spans="1:9">
      <c r="A11" s="16">
        <v>10</v>
      </c>
      <c r="B11" s="16"/>
      <c r="C11" s="17" t="s">
        <v>33</v>
      </c>
      <c r="D11" s="18" t="s">
        <v>34</v>
      </c>
      <c r="E11" s="16">
        <v>2837</v>
      </c>
      <c r="F11" s="16">
        <f t="shared" si="0"/>
        <v>19.859</v>
      </c>
      <c r="G11" s="16">
        <f t="shared" si="1"/>
        <v>8.51</v>
      </c>
      <c r="H11" s="16">
        <f t="shared" si="2"/>
        <v>28.369</v>
      </c>
      <c r="I11" s="24" t="s">
        <v>13</v>
      </c>
    </row>
    <row r="12" s="14" customFormat="1" ht="13" customHeight="1" spans="1:9">
      <c r="A12" s="16">
        <v>11</v>
      </c>
      <c r="B12" s="19"/>
      <c r="C12" s="20" t="s">
        <v>35</v>
      </c>
      <c r="D12" s="18"/>
      <c r="E12" s="16">
        <v>2837</v>
      </c>
      <c r="F12" s="16">
        <f t="shared" si="0"/>
        <v>19.859</v>
      </c>
      <c r="G12" s="16">
        <f t="shared" si="1"/>
        <v>8.51</v>
      </c>
      <c r="H12" s="16">
        <f t="shared" si="2"/>
        <v>28.369</v>
      </c>
      <c r="I12" s="24" t="s">
        <v>13</v>
      </c>
    </row>
    <row r="13" s="14" customFormat="1" ht="13" customHeight="1" spans="1:9">
      <c r="A13" s="16"/>
      <c r="B13" s="19"/>
      <c r="C13" s="20" t="s">
        <v>36</v>
      </c>
      <c r="D13" s="18"/>
      <c r="E13" s="16">
        <v>2837</v>
      </c>
      <c r="F13" s="16">
        <f t="shared" si="0"/>
        <v>19.859</v>
      </c>
      <c r="G13" s="16">
        <f t="shared" si="1"/>
        <v>8.51</v>
      </c>
      <c r="H13" s="16">
        <f t="shared" si="2"/>
        <v>28.369</v>
      </c>
      <c r="I13" s="24" t="s">
        <v>13</v>
      </c>
    </row>
    <row r="14" s="14" customFormat="1" ht="13" customHeight="1" spans="1:9">
      <c r="A14" s="16"/>
      <c r="B14" s="19"/>
      <c r="C14" s="20" t="s">
        <v>37</v>
      </c>
      <c r="D14" s="18"/>
      <c r="E14" s="16">
        <v>2837</v>
      </c>
      <c r="F14" s="16">
        <f t="shared" si="0"/>
        <v>19.859</v>
      </c>
      <c r="G14" s="16">
        <f t="shared" si="1"/>
        <v>8.51</v>
      </c>
      <c r="H14" s="16">
        <f t="shared" si="2"/>
        <v>28.369</v>
      </c>
      <c r="I14" s="24" t="s">
        <v>13</v>
      </c>
    </row>
    <row r="15" s="14" customFormat="1" ht="13" customHeight="1" spans="1:9">
      <c r="A15" s="16"/>
      <c r="B15" s="19"/>
      <c r="C15" s="19"/>
      <c r="D15" s="21"/>
      <c r="E15" s="16"/>
      <c r="F15" s="16">
        <f>SUM(F3:F14)</f>
        <v>245.189</v>
      </c>
      <c r="G15" s="16">
        <f>SUM(G3:G14)</f>
        <v>105.07</v>
      </c>
      <c r="H15" s="22">
        <f>SUM(H3:H14)</f>
        <v>350.259</v>
      </c>
      <c r="I15" s="24"/>
    </row>
    <row r="17" customHeight="1" spans="2:6">
      <c r="B17" s="8" t="s">
        <v>38</v>
      </c>
      <c r="C17" s="23" t="s">
        <v>39</v>
      </c>
      <c r="D17" s="23"/>
      <c r="F17" s="8" t="s">
        <v>40</v>
      </c>
    </row>
    <row r="18" customHeight="1" spans="7:7">
      <c r="G18" s="8">
        <f>88.05-79.54</f>
        <v>8.50999999999999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7 D7 C8 D8 C9 D9 C10 D10 C11 D11 C12 D12 C3:C6 C13:C14 D3:D6 D13:D14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41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42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43</v>
      </c>
    </row>
    <row r="8" s="8" customFormat="1" ht="15" customHeight="1" spans="3:8">
      <c r="C8" s="8" t="s">
        <v>38</v>
      </c>
      <c r="H8" s="8" t="s">
        <v>40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44</v>
      </c>
      <c r="B1" s="3"/>
      <c r="C1" s="3"/>
      <c r="D1" s="3"/>
      <c r="E1" s="3"/>
    </row>
    <row r="2" s="1" customFormat="1" customHeight="1" spans="1:5">
      <c r="A2" s="4" t="s">
        <v>45</v>
      </c>
      <c r="B2" s="4" t="s">
        <v>46</v>
      </c>
      <c r="C2" s="4" t="s">
        <v>47</v>
      </c>
      <c r="D2" s="4" t="s">
        <v>48</v>
      </c>
      <c r="E2" s="4" t="s">
        <v>49</v>
      </c>
    </row>
    <row r="3" s="1" customFormat="1" customHeight="1" spans="1:5">
      <c r="A3" s="5" t="s">
        <v>50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51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52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53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54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55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56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57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58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59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60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61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62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63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64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65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66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67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68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69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70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71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72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73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2018-01-15T05:50:00Z</dcterms:created>
  <dcterms:modified xsi:type="dcterms:W3CDTF">2020-04-13T01:03:56Z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