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3" sheetId="3" r:id="rId2"/>
  </sheets>
  <definedNames>
    <definedName name="_xlnm._FilterDatabase" localSheetId="0" hidden="1">Sheet1!$A$7:$I$21</definedName>
    <definedName name="_GoBack" localSheetId="0">Sheet1!$A$1</definedName>
    <definedName name="OLE_LINK127" localSheetId="0">Sheet1!$A$17</definedName>
  </definedNames>
  <calcPr calcId="124519"/>
</workbook>
</file>

<file path=xl/calcChain.xml><?xml version="1.0" encoding="utf-8"?>
<calcChain xmlns="http://schemas.openxmlformats.org/spreadsheetml/2006/main">
  <c r="H9" i="1"/>
  <c r="H5" i="3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4"/>
  <c r="H54" l="1"/>
</calcChain>
</file>

<file path=xl/sharedStrings.xml><?xml version="1.0" encoding="utf-8"?>
<sst xmlns="http://schemas.openxmlformats.org/spreadsheetml/2006/main" count="253" uniqueCount="125">
  <si>
    <t>产品名称</t>
  </si>
  <si>
    <t>规格型号</t>
  </si>
  <si>
    <t>零件号</t>
  </si>
  <si>
    <t>计量单位</t>
  </si>
  <si>
    <t>单价</t>
  </si>
  <si>
    <t>（元）</t>
  </si>
  <si>
    <t>数量</t>
  </si>
  <si>
    <t>金额</t>
  </si>
  <si>
    <t>备注</t>
  </si>
  <si>
    <t>一.产品名称、型号、零件号、数量、金额、备注：</t>
    <phoneticPr fontId="1" type="noConversion"/>
  </si>
  <si>
    <t>序号</t>
    <phoneticPr fontId="1" type="noConversion"/>
  </si>
  <si>
    <t xml:space="preserve">法定代表人或委托代理人：                      </t>
    <phoneticPr fontId="1" type="noConversion"/>
  </si>
  <si>
    <t>法定代表人或委托代理人：</t>
    <phoneticPr fontId="1" type="noConversion"/>
  </si>
  <si>
    <t xml:space="preserve">                                  </t>
    <phoneticPr fontId="1" type="noConversion"/>
  </si>
  <si>
    <t>合同签订地：包头</t>
    <phoneticPr fontId="1" type="noConversion"/>
  </si>
  <si>
    <t xml:space="preserve">买方（甲方）:北奔重型汽车集团有限公司                 </t>
    <phoneticPr fontId="1" type="noConversion"/>
  </si>
  <si>
    <t xml:space="preserve">买方（甲方）：北奔重型汽车集团有限公司                                  </t>
    <phoneticPr fontId="1" type="noConversion"/>
  </si>
  <si>
    <t>买卖合同</t>
    <phoneticPr fontId="1" type="noConversion"/>
  </si>
  <si>
    <t>合计</t>
    <phoneticPr fontId="1" type="noConversion"/>
  </si>
  <si>
    <t>十一．因本合同发生的一切争议，双方协商解决，如协商无果，甲、乙双方可向甲方住所地人民法院诉讼解决。</t>
    <phoneticPr fontId="1" type="noConversion"/>
  </si>
  <si>
    <t>十二．本合同双方代表签字、盖章后生效，一式伍份，具有同等法律效力，甲方执叁份，乙方执贰份。</t>
    <phoneticPr fontId="1" type="noConversion"/>
  </si>
  <si>
    <r>
      <t>二.质量技术标准：</t>
    </r>
    <r>
      <rPr>
        <sz val="11"/>
        <color theme="1"/>
        <rFont val="仿宋_GB2312"/>
        <family val="3"/>
        <charset val="134"/>
      </rPr>
      <t>按双方签订的技术协议执行,在质量保修期内免费为产品提供质量三包（“包修、包换、包退”）。</t>
    </r>
    <phoneticPr fontId="1" type="noConversion"/>
  </si>
  <si>
    <r>
      <t>三.验收标准：</t>
    </r>
    <r>
      <rPr>
        <sz val="11"/>
        <color theme="1"/>
        <rFont val="仿宋_GB2312"/>
        <family val="3"/>
        <charset val="134"/>
      </rPr>
      <t>按双方签订的技术协议及验收规范验收，验收合格以甲方的《入厂验收单》为准。</t>
    </r>
    <phoneticPr fontId="1" type="noConversion"/>
  </si>
  <si>
    <r>
      <t>四.包装标准：</t>
    </r>
    <r>
      <rPr>
        <sz val="11"/>
        <color theme="1"/>
        <rFont val="仿宋_GB2312"/>
        <family val="3"/>
        <charset val="134"/>
      </rPr>
      <t>应采用适宜产品运输、包装的方式，如运输木箱、纸箱或其它（按技术协议执行），费用由乙方承担。</t>
    </r>
    <phoneticPr fontId="1" type="noConversion"/>
  </si>
  <si>
    <r>
      <t>五.转运工装器具要求：</t>
    </r>
    <r>
      <rPr>
        <sz val="11"/>
        <color theme="1"/>
        <rFont val="仿宋_GB2312"/>
        <family val="3"/>
        <charset val="134"/>
      </rPr>
      <t>乙方必须投入足够的满足并符合配套物资转运要求、质量防护要求的转运工装器具，乙方所提供的转运工装器具必须符合甲方的《转运工装器具设计规范》。</t>
    </r>
    <phoneticPr fontId="1" type="noConversion"/>
  </si>
  <si>
    <r>
      <t>六、交货地点：</t>
    </r>
    <r>
      <rPr>
        <sz val="11"/>
        <color theme="1"/>
        <rFont val="仿宋_GB2312"/>
        <family val="3"/>
        <charset val="134"/>
      </rPr>
      <t>甲方指定仓库;交货日期以甲方电话、传真及订单情况为准。</t>
    </r>
    <phoneticPr fontId="1" type="noConversion"/>
  </si>
  <si>
    <r>
      <t>七.运输费用承担：</t>
    </r>
    <r>
      <rPr>
        <sz val="11"/>
        <color theme="1"/>
        <rFont val="仿宋_GB2312"/>
        <family val="3"/>
        <charset val="134"/>
      </rPr>
      <t>由乙方承担。运输方式：按甲方要求执行。</t>
    </r>
    <phoneticPr fontId="1" type="noConversion"/>
  </si>
  <si>
    <r>
      <t>八.环保要求：</t>
    </r>
    <r>
      <rPr>
        <sz val="11"/>
        <color theme="1"/>
        <rFont val="仿宋_GB2312"/>
        <family val="3"/>
        <charset val="134"/>
      </rPr>
      <t>符合国家法律、法规及北奔环境管理体系程序的要求。甲、乙双方执行合同时，应符合ISO14000环境管理体系标准的要求。</t>
    </r>
    <phoneticPr fontId="1" type="noConversion"/>
  </si>
  <si>
    <r>
      <t>十. 其它事项:</t>
    </r>
    <r>
      <rPr>
        <sz val="11"/>
        <color theme="1"/>
        <rFont val="仿宋_GB2312"/>
        <family val="3"/>
        <charset val="134"/>
      </rPr>
      <t xml:space="preserve"> 1、产品质量、供货进度及仓储等，按双方签订的《北奔重汽外协产品配套协议》执行。2、乙方必须按甲方的份额分配要求及时供货,否则将视为放弃上线份额，甲方有权终止本协议及《技术协议》。3、乙方货物如用于出口车辆，乙方应按照甲方提供的《售后服务出口整车备件清单》一次性向甲方无偿提供出口车合同总额3%-6%价值的服务备件（具体标准以甲方的通知为准）。4、开据发票时，货物名称、规格型号应与合同相符。5、乙方交货时应一并交付产品合格证及《入库物资交接单》（一式四份），否则甲方有权拒绝验收。6、以电汇、承兑汇票等方式支付货款。</t>
    </r>
    <phoneticPr fontId="1" type="noConversion"/>
  </si>
  <si>
    <t>件</t>
  </si>
  <si>
    <t>详见合同附页</t>
    <phoneticPr fontId="1" type="noConversion"/>
  </si>
  <si>
    <t>侧下视镜总成</t>
  </si>
  <si>
    <t>前下视镜总成</t>
  </si>
  <si>
    <t>签订时间：2020年3月21日</t>
    <phoneticPr fontId="1" type="noConversion"/>
  </si>
  <si>
    <r>
      <rPr>
        <b/>
        <sz val="11"/>
        <color theme="1"/>
        <rFont val="仿宋_GB2312"/>
        <family val="3"/>
        <charset val="134"/>
      </rPr>
      <t>时间：</t>
    </r>
    <r>
      <rPr>
        <sz val="11"/>
        <color theme="1"/>
        <rFont val="仿宋_GB2312"/>
        <family val="3"/>
        <charset val="134"/>
      </rPr>
      <t xml:space="preserve"> 2020 年 3 月 21 日</t>
    </r>
    <phoneticPr fontId="1" type="noConversion"/>
  </si>
  <si>
    <r>
      <rPr>
        <b/>
        <sz val="11"/>
        <color theme="1"/>
        <rFont val="仿宋_GB2312"/>
        <family val="3"/>
        <charset val="134"/>
      </rPr>
      <t>时间：</t>
    </r>
    <r>
      <rPr>
        <sz val="11"/>
        <color theme="1"/>
        <rFont val="仿宋_GB2312"/>
        <family val="3"/>
        <charset val="134"/>
      </rPr>
      <t xml:space="preserve">  2020 年 3 月 21 日                          </t>
    </r>
    <phoneticPr fontId="1" type="noConversion"/>
  </si>
  <si>
    <r>
      <t>九.合同期限:</t>
    </r>
    <r>
      <rPr>
        <sz val="11"/>
        <color theme="1"/>
        <rFont val="仿宋_GB2312"/>
        <family val="3"/>
        <charset val="134"/>
      </rPr>
      <t>2020年3月21日至2021年1月20日</t>
    </r>
    <phoneticPr fontId="1" type="noConversion"/>
  </si>
  <si>
    <t>TJD2020000431</t>
  </si>
  <si>
    <t>下铺总成</t>
  </si>
  <si>
    <t>518 970 04 49</t>
  </si>
  <si>
    <t>卧铺垫</t>
  </si>
  <si>
    <t>881 970 07 49</t>
  </si>
  <si>
    <t>518 970 00 49</t>
  </si>
  <si>
    <t>下卧铺总成</t>
  </si>
  <si>
    <t>518 970 03 49</t>
  </si>
  <si>
    <t>上卧铺总成(新面料)</t>
  </si>
  <si>
    <t>881 970 03 43</t>
  </si>
  <si>
    <t>TJD2020000438</t>
  </si>
  <si>
    <t>装货网总成</t>
  </si>
  <si>
    <t>518 970 04 92</t>
  </si>
  <si>
    <t>518 970 00 92</t>
  </si>
  <si>
    <t>上铺铰链支架</t>
  </si>
  <si>
    <t>518 970 01 52</t>
  </si>
  <si>
    <t>把手</t>
  </si>
  <si>
    <t>518 975 01 32</t>
  </si>
  <si>
    <t>TJD2020000058</t>
  </si>
  <si>
    <t>上铺底部总成</t>
  </si>
  <si>
    <t>518 970 01 43</t>
  </si>
  <si>
    <t>TJD2019000488</t>
  </si>
  <si>
    <t>左后视镜总成</t>
  </si>
  <si>
    <t>500 810 90 16</t>
  </si>
  <si>
    <t>右后视镜总成</t>
  </si>
  <si>
    <t>500 810 91 16</t>
  </si>
  <si>
    <t>外镜</t>
  </si>
  <si>
    <t>500 810 92 16</t>
  </si>
  <si>
    <t>506 810 89 16</t>
  </si>
  <si>
    <t>副驾驶员座椅</t>
  </si>
  <si>
    <t>881 910 00 03</t>
  </si>
  <si>
    <t>驾驶员座椅</t>
  </si>
  <si>
    <t>881 910 02 01</t>
  </si>
  <si>
    <t>气调主座椅总成(座椅加热)</t>
  </si>
  <si>
    <t>881 910 03 01</t>
  </si>
  <si>
    <t>上铺总成</t>
  </si>
  <si>
    <t>881 970 00 43</t>
  </si>
  <si>
    <t>床垫总成</t>
  </si>
  <si>
    <t>881 970 00 49</t>
  </si>
  <si>
    <t>外镜、附加镜</t>
  </si>
  <si>
    <t>924 810 08 16</t>
  </si>
  <si>
    <t>924 810 09 16</t>
  </si>
  <si>
    <t>924 810 10 16</t>
  </si>
  <si>
    <t>924 810 11 16</t>
  </si>
  <si>
    <t>500 810 07 16</t>
  </si>
  <si>
    <t>500 810 08 16</t>
  </si>
  <si>
    <t>内后视镜总成</t>
  </si>
  <si>
    <t>500 810 11 16</t>
  </si>
  <si>
    <t>500 810 15 16</t>
  </si>
  <si>
    <t>500 810 16 16</t>
  </si>
  <si>
    <t>右座椅总成(机械式)</t>
  </si>
  <si>
    <t>518 910 02 03</t>
  </si>
  <si>
    <t>左座椅总成(机械式)</t>
  </si>
  <si>
    <t>518 910 04 01</t>
  </si>
  <si>
    <t>左座椅总成（气悬浮式）</t>
  </si>
  <si>
    <t>518 910 05 01</t>
  </si>
  <si>
    <t>500 810 89 16</t>
  </si>
  <si>
    <t>下卧铺总成（开后窗）</t>
  </si>
  <si>
    <t>881 970 06 49</t>
  </si>
  <si>
    <t>带广角镜总成的左后视镜总成</t>
  </si>
  <si>
    <t>500 810 02 16</t>
  </si>
  <si>
    <t>500 810 03 16</t>
  </si>
  <si>
    <t>500 810 09 16</t>
  </si>
  <si>
    <t>500 810 10 16</t>
  </si>
  <si>
    <t>500 810 17 16</t>
  </si>
  <si>
    <t>500 810 18 16</t>
  </si>
  <si>
    <t>500 810 20 16</t>
  </si>
  <si>
    <t>500 810 21 16</t>
  </si>
  <si>
    <t>500 810 60 16</t>
  </si>
  <si>
    <t>500 810 61 16</t>
  </si>
  <si>
    <t>500 810 81 16</t>
  </si>
  <si>
    <t>500 810 82 16</t>
  </si>
  <si>
    <t>500 810 83 16</t>
  </si>
  <si>
    <t>500 810 93 16</t>
  </si>
  <si>
    <t>附加镜</t>
  </si>
  <si>
    <t>500 810 94 16</t>
  </si>
  <si>
    <t>TJD2019001677</t>
  </si>
  <si>
    <t>上铺底框总成</t>
  </si>
  <si>
    <t>881 970 01 43</t>
  </si>
  <si>
    <t>881 970 01 49</t>
  </si>
  <si>
    <t>合计</t>
    <phoneticPr fontId="1" type="noConversion"/>
  </si>
  <si>
    <t>买 卖 合 同（附页）合同编号：2020-WZ-XZ-09-066</t>
    <phoneticPr fontId="1" type="noConversion"/>
  </si>
  <si>
    <t>序号</t>
    <phoneticPr fontId="1" type="noConversion"/>
  </si>
  <si>
    <t>规格型号</t>
    <phoneticPr fontId="1" type="noConversion"/>
  </si>
  <si>
    <t>卖方（乙方）:北京光华荣昌汽车部件有限公司</t>
    <phoneticPr fontId="1" type="noConversion"/>
  </si>
  <si>
    <t>卖方（乙方）：北京光华荣昌汽车部件有限公司</t>
    <phoneticPr fontId="1" type="noConversion"/>
  </si>
  <si>
    <r>
      <rPr>
        <b/>
        <sz val="11"/>
        <color theme="1"/>
        <rFont val="仿宋_GB2312"/>
        <family val="3"/>
        <charset val="134"/>
      </rPr>
      <t xml:space="preserve">合计人民币金额(大写): 壹拾叁万玖仟壹佰肆拾壹元玖角整   </t>
    </r>
    <r>
      <rPr>
        <sz val="11"/>
        <color theme="1"/>
        <rFont val="仿宋_GB2312"/>
        <family val="3"/>
        <charset val="134"/>
      </rPr>
      <t>（含税到厂价）</t>
    </r>
    <phoneticPr fontId="1" type="noConversion"/>
  </si>
  <si>
    <t>合同编号：2020-WZ-XZ-09-066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</si>
</sst>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H28" sqref="H28"/>
    </sheetView>
  </sheetViews>
  <sheetFormatPr defaultRowHeight="13.5"/>
  <cols>
    <col min="1" max="1" width="4.375" style="1" customWidth="1"/>
    <col min="2" max="2" width="16" style="1" customWidth="1"/>
    <col min="3" max="3" width="11.875" style="1" customWidth="1"/>
    <col min="4" max="4" width="15.875" style="7" customWidth="1"/>
    <col min="5" max="5" width="5.75" style="1" customWidth="1"/>
    <col min="6" max="6" width="11.875" style="1" customWidth="1"/>
    <col min="7" max="7" width="6.875" style="14" customWidth="1"/>
    <col min="8" max="8" width="12.75" style="2" customWidth="1"/>
    <col min="9" max="9" width="15.625" style="1" customWidth="1"/>
    <col min="10" max="10" width="13.75" style="11" customWidth="1"/>
    <col min="11" max="11" width="9" style="11"/>
  </cols>
  <sheetData>
    <row r="1" spans="1:12" ht="24.95" customHeight="1">
      <c r="A1" s="46" t="s">
        <v>17</v>
      </c>
      <c r="B1" s="46"/>
      <c r="C1" s="46"/>
      <c r="D1" s="46"/>
      <c r="E1" s="46"/>
      <c r="F1" s="46"/>
      <c r="G1" s="46"/>
      <c r="H1" s="46"/>
      <c r="I1" s="46"/>
    </row>
    <row r="2" spans="1:12" s="10" customFormat="1" ht="24.95" customHeight="1">
      <c r="A2" s="34" t="s">
        <v>15</v>
      </c>
      <c r="B2" s="34"/>
      <c r="C2" s="34"/>
      <c r="D2" s="34"/>
      <c r="E2" s="34"/>
      <c r="F2" s="34" t="s">
        <v>124</v>
      </c>
      <c r="G2" s="34"/>
      <c r="H2" s="34"/>
      <c r="I2" s="34"/>
      <c r="J2" s="12"/>
      <c r="K2" s="12"/>
    </row>
    <row r="3" spans="1:12" s="10" customFormat="1" ht="24.95" customHeight="1">
      <c r="A3" s="34" t="s">
        <v>13</v>
      </c>
      <c r="B3" s="34"/>
      <c r="C3" s="34"/>
      <c r="D3" s="34"/>
      <c r="E3" s="34"/>
      <c r="F3" s="34" t="s">
        <v>14</v>
      </c>
      <c r="G3" s="34"/>
      <c r="H3" s="34"/>
      <c r="I3" s="34"/>
      <c r="J3" s="12"/>
      <c r="K3" s="12"/>
    </row>
    <row r="4" spans="1:12" s="10" customFormat="1" ht="24.95" customHeight="1">
      <c r="A4" s="38" t="s">
        <v>121</v>
      </c>
      <c r="B4" s="38"/>
      <c r="C4" s="38"/>
      <c r="D4" s="38"/>
      <c r="E4" s="38"/>
      <c r="F4" s="38" t="s">
        <v>33</v>
      </c>
      <c r="G4" s="38"/>
      <c r="H4" s="38"/>
      <c r="I4" s="38"/>
      <c r="J4" s="12"/>
      <c r="K4" s="12"/>
    </row>
    <row r="5" spans="1:12" s="10" customFormat="1" ht="24.95" customHeight="1">
      <c r="A5" s="38" t="s">
        <v>9</v>
      </c>
      <c r="B5" s="38"/>
      <c r="C5" s="38"/>
      <c r="D5" s="38"/>
      <c r="E5" s="38"/>
      <c r="F5" s="38"/>
      <c r="G5" s="38"/>
      <c r="H5" s="38"/>
      <c r="I5" s="38"/>
      <c r="J5" s="12"/>
      <c r="K5" s="12"/>
    </row>
    <row r="6" spans="1:12" s="10" customFormat="1" ht="24.95" customHeight="1">
      <c r="A6" s="36" t="s">
        <v>10</v>
      </c>
      <c r="B6" s="36" t="s">
        <v>0</v>
      </c>
      <c r="C6" s="36" t="s">
        <v>1</v>
      </c>
      <c r="D6" s="47" t="s">
        <v>2</v>
      </c>
      <c r="E6" s="36" t="s">
        <v>3</v>
      </c>
      <c r="F6" s="16" t="s">
        <v>4</v>
      </c>
      <c r="G6" s="36" t="s">
        <v>6</v>
      </c>
      <c r="H6" s="4" t="s">
        <v>7</v>
      </c>
      <c r="I6" s="36" t="s">
        <v>8</v>
      </c>
      <c r="J6" s="12"/>
      <c r="K6" s="12"/>
    </row>
    <row r="7" spans="1:12" s="10" customFormat="1" ht="24.95" customHeight="1">
      <c r="A7" s="37"/>
      <c r="B7" s="37"/>
      <c r="C7" s="37"/>
      <c r="D7" s="48"/>
      <c r="E7" s="37"/>
      <c r="F7" s="17" t="s">
        <v>5</v>
      </c>
      <c r="G7" s="37"/>
      <c r="H7" s="18" t="s">
        <v>5</v>
      </c>
      <c r="I7" s="37"/>
      <c r="J7" s="12"/>
      <c r="K7" s="12"/>
      <c r="L7" s="22"/>
    </row>
    <row r="8" spans="1:12" s="21" customFormat="1" ht="24.95" customHeight="1">
      <c r="A8" s="5">
        <v>1</v>
      </c>
      <c r="B8" s="43" t="s">
        <v>30</v>
      </c>
      <c r="C8" s="44"/>
      <c r="D8" s="44"/>
      <c r="E8" s="44"/>
      <c r="F8" s="44"/>
      <c r="G8" s="44"/>
      <c r="H8" s="44"/>
      <c r="I8" s="45"/>
      <c r="J8" s="20"/>
      <c r="K8" s="20"/>
      <c r="L8" s="22"/>
    </row>
    <row r="9" spans="1:12" s="19" customFormat="1" ht="24.95" customHeight="1">
      <c r="A9" s="5"/>
      <c r="B9" s="40" t="s">
        <v>18</v>
      </c>
      <c r="C9" s="41"/>
      <c r="D9" s="42"/>
      <c r="E9" s="5"/>
      <c r="F9" s="5"/>
      <c r="G9" s="5"/>
      <c r="H9" s="3">
        <f>Sheet3!H54</f>
        <v>139141.90000000005</v>
      </c>
      <c r="I9" s="5"/>
      <c r="L9" s="22"/>
    </row>
    <row r="10" spans="1:12" ht="24.95" customHeight="1">
      <c r="A10" s="39" t="s">
        <v>123</v>
      </c>
      <c r="B10" s="39"/>
      <c r="C10" s="39"/>
      <c r="D10" s="39"/>
      <c r="E10" s="39"/>
      <c r="F10" s="39"/>
      <c r="G10" s="39"/>
      <c r="H10" s="39"/>
      <c r="I10" s="39"/>
      <c r="L10" s="22"/>
    </row>
    <row r="11" spans="1:12" ht="28.5" customHeight="1">
      <c r="A11" s="34" t="s">
        <v>21</v>
      </c>
      <c r="B11" s="35"/>
      <c r="C11" s="35"/>
      <c r="D11" s="35"/>
      <c r="E11" s="35"/>
      <c r="F11" s="35"/>
      <c r="G11" s="35"/>
      <c r="H11" s="35"/>
      <c r="I11" s="35"/>
      <c r="L11" s="22"/>
    </row>
    <row r="12" spans="1:12" ht="24.95" customHeight="1">
      <c r="A12" s="34" t="s">
        <v>22</v>
      </c>
      <c r="B12" s="35"/>
      <c r="C12" s="35"/>
      <c r="D12" s="35"/>
      <c r="E12" s="35"/>
      <c r="F12" s="35"/>
      <c r="G12" s="35"/>
      <c r="H12" s="35"/>
      <c r="I12" s="35"/>
      <c r="L12" s="22"/>
    </row>
    <row r="13" spans="1:12" ht="28.5" customHeight="1">
      <c r="A13" s="34" t="s">
        <v>23</v>
      </c>
      <c r="B13" s="35"/>
      <c r="C13" s="35"/>
      <c r="D13" s="35"/>
      <c r="E13" s="35"/>
      <c r="F13" s="35"/>
      <c r="G13" s="35"/>
      <c r="H13" s="35"/>
      <c r="I13" s="35"/>
      <c r="L13" s="22"/>
    </row>
    <row r="14" spans="1:12" ht="28.5" customHeight="1">
      <c r="A14" s="34" t="s">
        <v>24</v>
      </c>
      <c r="B14" s="35"/>
      <c r="C14" s="35"/>
      <c r="D14" s="35"/>
      <c r="E14" s="35"/>
      <c r="F14" s="35"/>
      <c r="G14" s="35"/>
      <c r="H14" s="35"/>
      <c r="I14" s="35"/>
      <c r="L14" s="22"/>
    </row>
    <row r="15" spans="1:12" ht="24.95" customHeight="1">
      <c r="A15" s="34" t="s">
        <v>25</v>
      </c>
      <c r="B15" s="35"/>
      <c r="C15" s="35"/>
      <c r="D15" s="35"/>
      <c r="E15" s="35"/>
      <c r="F15" s="35"/>
      <c r="G15" s="35"/>
      <c r="H15" s="35"/>
      <c r="I15" s="35"/>
    </row>
    <row r="16" spans="1:12" ht="24.95" customHeight="1">
      <c r="A16" s="34" t="s">
        <v>26</v>
      </c>
      <c r="B16" s="35"/>
      <c r="C16" s="35"/>
      <c r="D16" s="35"/>
      <c r="E16" s="35"/>
      <c r="F16" s="35"/>
      <c r="G16" s="35"/>
      <c r="H16" s="35"/>
      <c r="I16" s="35"/>
    </row>
    <row r="17" spans="1:11" ht="28.5" customHeight="1">
      <c r="A17" s="34" t="s">
        <v>27</v>
      </c>
      <c r="B17" s="35"/>
      <c r="C17" s="35"/>
      <c r="D17" s="35"/>
      <c r="E17" s="35"/>
      <c r="F17" s="35"/>
      <c r="G17" s="35"/>
      <c r="H17" s="35"/>
      <c r="I17" s="35"/>
    </row>
    <row r="18" spans="1:11" ht="24.95" customHeight="1">
      <c r="A18" s="34" t="s">
        <v>36</v>
      </c>
      <c r="B18" s="35"/>
      <c r="C18" s="35"/>
      <c r="D18" s="35"/>
      <c r="E18" s="35"/>
      <c r="F18" s="35"/>
      <c r="G18" s="35"/>
      <c r="H18" s="35"/>
      <c r="I18" s="35"/>
    </row>
    <row r="19" spans="1:11" ht="84.75" customHeight="1">
      <c r="A19" s="34" t="s">
        <v>28</v>
      </c>
      <c r="B19" s="35"/>
      <c r="C19" s="35"/>
      <c r="D19" s="35"/>
      <c r="E19" s="35"/>
      <c r="F19" s="35"/>
      <c r="G19" s="35"/>
      <c r="H19" s="35"/>
      <c r="I19" s="35"/>
    </row>
    <row r="20" spans="1:11" ht="30" customHeight="1">
      <c r="A20" s="34" t="s">
        <v>19</v>
      </c>
      <c r="B20" s="34"/>
      <c r="C20" s="34"/>
      <c r="D20" s="34"/>
      <c r="E20" s="34"/>
      <c r="F20" s="34"/>
      <c r="G20" s="34"/>
      <c r="H20" s="34"/>
      <c r="I20" s="34"/>
    </row>
    <row r="21" spans="1:11" ht="24.95" customHeight="1">
      <c r="A21" s="34" t="s">
        <v>20</v>
      </c>
      <c r="B21" s="34"/>
      <c r="C21" s="34"/>
      <c r="D21" s="34"/>
      <c r="E21" s="34"/>
      <c r="F21" s="34"/>
      <c r="G21" s="34"/>
      <c r="H21" s="34"/>
      <c r="I21" s="34"/>
    </row>
    <row r="22" spans="1:11" ht="18" customHeight="1">
      <c r="A22" s="6"/>
      <c r="B22" s="15"/>
      <c r="C22" s="15"/>
      <c r="D22" s="8"/>
      <c r="E22" s="15"/>
      <c r="F22" s="15"/>
      <c r="G22" s="13"/>
      <c r="H22" s="9"/>
      <c r="I22" s="15"/>
    </row>
    <row r="23" spans="1:11" s="10" customFormat="1" ht="29.25" customHeight="1">
      <c r="A23" s="34" t="s">
        <v>16</v>
      </c>
      <c r="B23" s="34"/>
      <c r="C23" s="34"/>
      <c r="D23" s="34"/>
      <c r="E23" s="34" t="s">
        <v>122</v>
      </c>
      <c r="F23" s="34"/>
      <c r="G23" s="34"/>
      <c r="H23" s="34"/>
      <c r="I23" s="34"/>
      <c r="J23" s="12"/>
      <c r="K23" s="12"/>
    </row>
    <row r="24" spans="1:11" s="10" customFormat="1" ht="24.95" customHeight="1">
      <c r="A24" s="34" t="s">
        <v>11</v>
      </c>
      <c r="B24" s="34"/>
      <c r="C24" s="34"/>
      <c r="D24" s="34"/>
      <c r="E24" s="34" t="s">
        <v>12</v>
      </c>
      <c r="F24" s="34"/>
      <c r="G24" s="34"/>
      <c r="H24" s="34"/>
      <c r="I24" s="34"/>
      <c r="J24" s="12"/>
      <c r="K24" s="12"/>
    </row>
    <row r="25" spans="1:11" ht="24.95" customHeight="1">
      <c r="A25" s="35" t="s">
        <v>35</v>
      </c>
      <c r="B25" s="35"/>
      <c r="C25" s="35"/>
      <c r="D25" s="35"/>
      <c r="E25" s="35" t="s">
        <v>34</v>
      </c>
      <c r="F25" s="35"/>
      <c r="G25" s="35"/>
      <c r="H25" s="35"/>
      <c r="I25" s="35"/>
    </row>
    <row r="26" spans="1:11" ht="18" customHeight="1"/>
  </sheetData>
  <autoFilter ref="A7:I21"/>
  <mergeCells count="35">
    <mergeCell ref="B8:I8"/>
    <mergeCell ref="A1:I1"/>
    <mergeCell ref="A6:A7"/>
    <mergeCell ref="B6:B7"/>
    <mergeCell ref="C6:C7"/>
    <mergeCell ref="D6:D7"/>
    <mergeCell ref="E6:E7"/>
    <mergeCell ref="G6:G7"/>
    <mergeCell ref="F4:I4"/>
    <mergeCell ref="F3:I3"/>
    <mergeCell ref="F2:I2"/>
    <mergeCell ref="A2:E2"/>
    <mergeCell ref="A3:E3"/>
    <mergeCell ref="A5:I5"/>
    <mergeCell ref="A14:I14"/>
    <mergeCell ref="E23:I23"/>
    <mergeCell ref="A16:I16"/>
    <mergeCell ref="A13:I13"/>
    <mergeCell ref="B9:D9"/>
    <mergeCell ref="E24:I24"/>
    <mergeCell ref="A15:I15"/>
    <mergeCell ref="I6:I7"/>
    <mergeCell ref="A4:E4"/>
    <mergeCell ref="E25:I25"/>
    <mergeCell ref="A23:D23"/>
    <mergeCell ref="A24:D24"/>
    <mergeCell ref="A25:D25"/>
    <mergeCell ref="A10:I10"/>
    <mergeCell ref="A17:I17"/>
    <mergeCell ref="A18:I18"/>
    <mergeCell ref="A19:I19"/>
    <mergeCell ref="A20:I20"/>
    <mergeCell ref="A21:I21"/>
    <mergeCell ref="A11:I11"/>
    <mergeCell ref="A12:I12"/>
  </mergeCells>
  <phoneticPr fontId="1" type="noConversion"/>
  <pageMargins left="0.3" right="0.2" top="0.24" bottom="0.26" header="0.16" footer="0.25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sqref="A1:I54"/>
    </sheetView>
  </sheetViews>
  <sheetFormatPr defaultColWidth="16.25" defaultRowHeight="15" customHeight="1"/>
  <cols>
    <col min="1" max="1" width="4.125" style="30" customWidth="1"/>
    <col min="2" max="2" width="22" style="13" customWidth="1"/>
    <col min="3" max="3" width="5.625" style="13" customWidth="1"/>
    <col min="4" max="4" width="16.5" style="13" customWidth="1"/>
    <col min="5" max="5" width="5.125" style="13" customWidth="1"/>
    <col min="6" max="6" width="10.875" style="13" customWidth="1"/>
    <col min="7" max="7" width="8.75" style="13" customWidth="1"/>
    <col min="8" max="8" width="12.875" style="9" customWidth="1"/>
    <col min="9" max="9" width="15.75" style="13" customWidth="1"/>
    <col min="10" max="10" width="8.75" style="13" hidden="1" customWidth="1"/>
    <col min="11" max="16384" width="16.25" style="23"/>
  </cols>
  <sheetData>
    <row r="1" spans="1:10" s="25" customFormat="1" ht="18" customHeight="1">
      <c r="A1" s="52" t="s">
        <v>118</v>
      </c>
      <c r="B1" s="52"/>
      <c r="C1" s="52"/>
      <c r="D1" s="52"/>
      <c r="E1" s="52"/>
      <c r="F1" s="52"/>
      <c r="G1" s="52"/>
      <c r="H1" s="52"/>
      <c r="I1" s="31"/>
    </row>
    <row r="2" spans="1:10" s="25" customFormat="1" ht="18" customHeight="1">
      <c r="A2" s="49" t="s">
        <v>119</v>
      </c>
      <c r="B2" s="49" t="s">
        <v>0</v>
      </c>
      <c r="C2" s="49" t="s">
        <v>120</v>
      </c>
      <c r="D2" s="53" t="s">
        <v>2</v>
      </c>
      <c r="E2" s="49" t="s">
        <v>3</v>
      </c>
      <c r="F2" s="31" t="s">
        <v>4</v>
      </c>
      <c r="G2" s="49" t="s">
        <v>6</v>
      </c>
      <c r="H2" s="3" t="s">
        <v>7</v>
      </c>
      <c r="I2" s="49" t="s">
        <v>8</v>
      </c>
      <c r="J2" s="50" t="s">
        <v>6</v>
      </c>
    </row>
    <row r="3" spans="1:10" s="25" customFormat="1" ht="18" customHeight="1">
      <c r="A3" s="49"/>
      <c r="B3" s="49"/>
      <c r="C3" s="49"/>
      <c r="D3" s="53"/>
      <c r="E3" s="49"/>
      <c r="F3" s="31" t="s">
        <v>5</v>
      </c>
      <c r="G3" s="49"/>
      <c r="H3" s="3" t="s">
        <v>5</v>
      </c>
      <c r="I3" s="49"/>
      <c r="J3" s="51"/>
    </row>
    <row r="4" spans="1:10" s="25" customFormat="1" ht="18" customHeight="1">
      <c r="A4" s="31">
        <v>1</v>
      </c>
      <c r="B4" s="32" t="s">
        <v>38</v>
      </c>
      <c r="C4" s="27"/>
      <c r="D4" s="31" t="s">
        <v>39</v>
      </c>
      <c r="E4" s="27" t="s">
        <v>29</v>
      </c>
      <c r="F4" s="31">
        <v>225.59</v>
      </c>
      <c r="G4" s="28">
        <v>10</v>
      </c>
      <c r="H4" s="29">
        <f>F4*G4</f>
        <v>2255.9</v>
      </c>
      <c r="I4" s="31" t="s">
        <v>37</v>
      </c>
      <c r="J4" s="26" t="e">
        <v>#N/A</v>
      </c>
    </row>
    <row r="5" spans="1:10" s="25" customFormat="1" ht="18" customHeight="1">
      <c r="A5" s="31">
        <v>2</v>
      </c>
      <c r="B5" s="32" t="s">
        <v>40</v>
      </c>
      <c r="C5" s="27"/>
      <c r="D5" s="31" t="s">
        <v>41</v>
      </c>
      <c r="E5" s="27" t="s">
        <v>29</v>
      </c>
      <c r="F5" s="31">
        <v>380</v>
      </c>
      <c r="G5" s="28">
        <v>10</v>
      </c>
      <c r="H5" s="29">
        <f t="shared" ref="H5:H53" si="0">F5*G5</f>
        <v>3800</v>
      </c>
      <c r="I5" s="31" t="s">
        <v>37</v>
      </c>
      <c r="J5" s="26" t="e">
        <v>#N/A</v>
      </c>
    </row>
    <row r="6" spans="1:10" s="25" customFormat="1" ht="18" customHeight="1">
      <c r="A6" s="31">
        <v>3</v>
      </c>
      <c r="B6" s="32" t="s">
        <v>38</v>
      </c>
      <c r="C6" s="27"/>
      <c r="D6" s="31" t="s">
        <v>42</v>
      </c>
      <c r="E6" s="27" t="s">
        <v>29</v>
      </c>
      <c r="F6" s="31">
        <v>186.25</v>
      </c>
      <c r="G6" s="28">
        <v>10</v>
      </c>
      <c r="H6" s="29">
        <f t="shared" si="0"/>
        <v>1862.5</v>
      </c>
      <c r="I6" s="31" t="s">
        <v>37</v>
      </c>
      <c r="J6" s="26" t="e">
        <v>#N/A</v>
      </c>
    </row>
    <row r="7" spans="1:10" s="25" customFormat="1" ht="18" customHeight="1">
      <c r="A7" s="31">
        <v>4</v>
      </c>
      <c r="B7" s="32" t="s">
        <v>43</v>
      </c>
      <c r="C7" s="27"/>
      <c r="D7" s="31" t="s">
        <v>44</v>
      </c>
      <c r="E7" s="27" t="s">
        <v>29</v>
      </c>
      <c r="F7" s="31">
        <v>231</v>
      </c>
      <c r="G7" s="28">
        <v>10</v>
      </c>
      <c r="H7" s="29">
        <f t="shared" si="0"/>
        <v>2310</v>
      </c>
      <c r="I7" s="31" t="s">
        <v>37</v>
      </c>
      <c r="J7" s="26" t="e">
        <v>#N/A</v>
      </c>
    </row>
    <row r="8" spans="1:10" s="25" customFormat="1" ht="18" customHeight="1">
      <c r="A8" s="31">
        <v>5</v>
      </c>
      <c r="B8" s="32" t="s">
        <v>45</v>
      </c>
      <c r="C8" s="27"/>
      <c r="D8" s="31" t="s">
        <v>46</v>
      </c>
      <c r="E8" s="27" t="s">
        <v>29</v>
      </c>
      <c r="F8" s="31">
        <v>545</v>
      </c>
      <c r="G8" s="28">
        <v>10</v>
      </c>
      <c r="H8" s="29">
        <f t="shared" si="0"/>
        <v>5450</v>
      </c>
      <c r="I8" s="31" t="s">
        <v>37</v>
      </c>
      <c r="J8" s="26" t="e">
        <v>#N/A</v>
      </c>
    </row>
    <row r="9" spans="1:10" s="25" customFormat="1" ht="18" customHeight="1">
      <c r="A9" s="31">
        <v>6</v>
      </c>
      <c r="B9" s="32" t="s">
        <v>48</v>
      </c>
      <c r="C9" s="27"/>
      <c r="D9" s="31" t="s">
        <v>49</v>
      </c>
      <c r="E9" s="27" t="s">
        <v>29</v>
      </c>
      <c r="F9" s="31">
        <v>17.32</v>
      </c>
      <c r="G9" s="28">
        <v>10</v>
      </c>
      <c r="H9" s="29">
        <f t="shared" si="0"/>
        <v>173.2</v>
      </c>
      <c r="I9" s="31" t="s">
        <v>47</v>
      </c>
      <c r="J9" s="26" t="e">
        <v>#N/A</v>
      </c>
    </row>
    <row r="10" spans="1:10" s="25" customFormat="1" ht="18" customHeight="1">
      <c r="A10" s="31">
        <v>7</v>
      </c>
      <c r="B10" s="32" t="s">
        <v>48</v>
      </c>
      <c r="C10" s="27"/>
      <c r="D10" s="31" t="s">
        <v>50</v>
      </c>
      <c r="E10" s="27" t="s">
        <v>29</v>
      </c>
      <c r="F10" s="31">
        <v>17.87</v>
      </c>
      <c r="G10" s="28">
        <v>10</v>
      </c>
      <c r="H10" s="29">
        <f t="shared" si="0"/>
        <v>178.70000000000002</v>
      </c>
      <c r="I10" s="31" t="s">
        <v>47</v>
      </c>
      <c r="J10" s="26" t="e">
        <v>#N/A</v>
      </c>
    </row>
    <row r="11" spans="1:10" s="25" customFormat="1" ht="18" customHeight="1">
      <c r="A11" s="31">
        <v>8</v>
      </c>
      <c r="B11" s="32" t="s">
        <v>51</v>
      </c>
      <c r="C11" s="27"/>
      <c r="D11" s="31" t="s">
        <v>52</v>
      </c>
      <c r="E11" s="27" t="s">
        <v>29</v>
      </c>
      <c r="F11" s="31">
        <v>9.08</v>
      </c>
      <c r="G11" s="28">
        <v>10</v>
      </c>
      <c r="H11" s="29">
        <f t="shared" si="0"/>
        <v>90.8</v>
      </c>
      <c r="I11" s="31" t="s">
        <v>47</v>
      </c>
      <c r="J11" s="26" t="e">
        <v>#N/A</v>
      </c>
    </row>
    <row r="12" spans="1:10" s="25" customFormat="1" ht="18" customHeight="1">
      <c r="A12" s="31">
        <v>9</v>
      </c>
      <c r="B12" s="32" t="s">
        <v>53</v>
      </c>
      <c r="C12" s="27"/>
      <c r="D12" s="31" t="s">
        <v>54</v>
      </c>
      <c r="E12" s="27" t="s">
        <v>29</v>
      </c>
      <c r="F12" s="31">
        <v>3.49</v>
      </c>
      <c r="G12" s="28">
        <v>10</v>
      </c>
      <c r="H12" s="29">
        <f t="shared" si="0"/>
        <v>34.900000000000006</v>
      </c>
      <c r="I12" s="31" t="s">
        <v>47</v>
      </c>
      <c r="J12" s="26" t="e">
        <v>#N/A</v>
      </c>
    </row>
    <row r="13" spans="1:10" s="25" customFormat="1" ht="18" customHeight="1">
      <c r="A13" s="31">
        <v>10</v>
      </c>
      <c r="B13" s="32" t="s">
        <v>56</v>
      </c>
      <c r="C13" s="27"/>
      <c r="D13" s="31" t="s">
        <v>57</v>
      </c>
      <c r="E13" s="27" t="s">
        <v>29</v>
      </c>
      <c r="F13" s="31">
        <v>578.49</v>
      </c>
      <c r="G13" s="28">
        <v>10</v>
      </c>
      <c r="H13" s="29">
        <f t="shared" si="0"/>
        <v>5784.9</v>
      </c>
      <c r="I13" s="31" t="s">
        <v>55</v>
      </c>
      <c r="J13" s="26" t="e">
        <v>#N/A</v>
      </c>
    </row>
    <row r="14" spans="1:10" s="25" customFormat="1" ht="18" customHeight="1">
      <c r="A14" s="31">
        <v>11</v>
      </c>
      <c r="B14" s="32" t="s">
        <v>59</v>
      </c>
      <c r="C14" s="31"/>
      <c r="D14" s="31" t="s">
        <v>60</v>
      </c>
      <c r="E14" s="27" t="s">
        <v>29</v>
      </c>
      <c r="F14" s="31">
        <v>98.98</v>
      </c>
      <c r="G14" s="28">
        <v>10</v>
      </c>
      <c r="H14" s="29">
        <f t="shared" si="0"/>
        <v>989.80000000000007</v>
      </c>
      <c r="I14" s="31" t="s">
        <v>58</v>
      </c>
      <c r="J14" s="24"/>
    </row>
    <row r="15" spans="1:10" ht="18" customHeight="1">
      <c r="A15" s="31">
        <v>12</v>
      </c>
      <c r="B15" s="32" t="s">
        <v>61</v>
      </c>
      <c r="C15" s="31"/>
      <c r="D15" s="31" t="s">
        <v>62</v>
      </c>
      <c r="E15" s="27" t="s">
        <v>29</v>
      </c>
      <c r="F15" s="31">
        <v>98.98</v>
      </c>
      <c r="G15" s="28">
        <v>10</v>
      </c>
      <c r="H15" s="29">
        <f t="shared" si="0"/>
        <v>989.80000000000007</v>
      </c>
      <c r="I15" s="31" t="s">
        <v>58</v>
      </c>
    </row>
    <row r="16" spans="1:10" ht="18" customHeight="1">
      <c r="A16" s="31">
        <v>13</v>
      </c>
      <c r="B16" s="32" t="s">
        <v>63</v>
      </c>
      <c r="C16" s="31"/>
      <c r="D16" s="31" t="s">
        <v>64</v>
      </c>
      <c r="E16" s="27" t="s">
        <v>29</v>
      </c>
      <c r="F16" s="31">
        <v>202.83</v>
      </c>
      <c r="G16" s="28">
        <v>10</v>
      </c>
      <c r="H16" s="29">
        <f t="shared" si="0"/>
        <v>2028.3000000000002</v>
      </c>
      <c r="I16" s="31" t="s">
        <v>58</v>
      </c>
    </row>
    <row r="17" spans="1:9" ht="18" customHeight="1">
      <c r="A17" s="31">
        <v>14</v>
      </c>
      <c r="B17" s="32" t="s">
        <v>32</v>
      </c>
      <c r="C17" s="31"/>
      <c r="D17" s="31" t="s">
        <v>65</v>
      </c>
      <c r="E17" s="27" t="s">
        <v>29</v>
      </c>
      <c r="F17" s="31">
        <v>24.03</v>
      </c>
      <c r="G17" s="28">
        <v>10</v>
      </c>
      <c r="H17" s="29">
        <f t="shared" si="0"/>
        <v>240.3</v>
      </c>
      <c r="I17" s="31" t="s">
        <v>58</v>
      </c>
    </row>
    <row r="18" spans="1:9" ht="18" customHeight="1">
      <c r="A18" s="31">
        <v>15</v>
      </c>
      <c r="B18" s="32" t="s">
        <v>66</v>
      </c>
      <c r="C18" s="31"/>
      <c r="D18" s="31" t="s">
        <v>67</v>
      </c>
      <c r="E18" s="27" t="s">
        <v>29</v>
      </c>
      <c r="F18" s="31">
        <v>627.77</v>
      </c>
      <c r="G18" s="28">
        <v>10</v>
      </c>
      <c r="H18" s="29">
        <f t="shared" si="0"/>
        <v>6277.7</v>
      </c>
      <c r="I18" s="31" t="s">
        <v>58</v>
      </c>
    </row>
    <row r="19" spans="1:9" ht="18" customHeight="1">
      <c r="A19" s="31">
        <v>16</v>
      </c>
      <c r="B19" s="32" t="s">
        <v>68</v>
      </c>
      <c r="C19" s="31"/>
      <c r="D19" s="31" t="s">
        <v>69</v>
      </c>
      <c r="E19" s="27" t="s">
        <v>29</v>
      </c>
      <c r="F19" s="33">
        <v>1661.2</v>
      </c>
      <c r="G19" s="28">
        <v>10</v>
      </c>
      <c r="H19" s="29">
        <f t="shared" si="0"/>
        <v>16612</v>
      </c>
      <c r="I19" s="31" t="s">
        <v>58</v>
      </c>
    </row>
    <row r="20" spans="1:9" ht="18" customHeight="1">
      <c r="A20" s="31">
        <v>17</v>
      </c>
      <c r="B20" s="32" t="s">
        <v>70</v>
      </c>
      <c r="C20" s="31"/>
      <c r="D20" s="31" t="s">
        <v>71</v>
      </c>
      <c r="E20" s="27" t="s">
        <v>29</v>
      </c>
      <c r="F20" s="33">
        <v>1786.75</v>
      </c>
      <c r="G20" s="28">
        <v>10</v>
      </c>
      <c r="H20" s="29">
        <f t="shared" si="0"/>
        <v>17867.5</v>
      </c>
      <c r="I20" s="31" t="s">
        <v>58</v>
      </c>
    </row>
    <row r="21" spans="1:9" ht="18" customHeight="1">
      <c r="A21" s="31">
        <v>18</v>
      </c>
      <c r="B21" s="32" t="s">
        <v>72</v>
      </c>
      <c r="C21" s="31"/>
      <c r="D21" s="31" t="s">
        <v>73</v>
      </c>
      <c r="E21" s="27" t="s">
        <v>29</v>
      </c>
      <c r="F21" s="31">
        <v>822.87</v>
      </c>
      <c r="G21" s="28">
        <v>10</v>
      </c>
      <c r="H21" s="29">
        <f t="shared" si="0"/>
        <v>8228.7000000000007</v>
      </c>
      <c r="I21" s="31" t="s">
        <v>58</v>
      </c>
    </row>
    <row r="22" spans="1:9" ht="18" customHeight="1">
      <c r="A22" s="31">
        <v>19</v>
      </c>
      <c r="B22" s="32" t="s">
        <v>74</v>
      </c>
      <c r="C22" s="31"/>
      <c r="D22" s="31" t="s">
        <v>75</v>
      </c>
      <c r="E22" s="27" t="s">
        <v>29</v>
      </c>
      <c r="F22" s="31">
        <v>258.08999999999997</v>
      </c>
      <c r="G22" s="28">
        <v>10</v>
      </c>
      <c r="H22" s="29">
        <f t="shared" si="0"/>
        <v>2580.8999999999996</v>
      </c>
      <c r="I22" s="31" t="s">
        <v>58</v>
      </c>
    </row>
    <row r="23" spans="1:9" ht="18" customHeight="1">
      <c r="A23" s="31">
        <v>20</v>
      </c>
      <c r="B23" s="32" t="s">
        <v>76</v>
      </c>
      <c r="C23" s="31"/>
      <c r="D23" s="31" t="s">
        <v>77</v>
      </c>
      <c r="E23" s="27" t="s">
        <v>29</v>
      </c>
      <c r="F23" s="31">
        <v>57.95</v>
      </c>
      <c r="G23" s="28">
        <v>10</v>
      </c>
      <c r="H23" s="29">
        <f t="shared" si="0"/>
        <v>579.5</v>
      </c>
      <c r="I23" s="31" t="s">
        <v>58</v>
      </c>
    </row>
    <row r="24" spans="1:9" ht="18" customHeight="1">
      <c r="A24" s="31">
        <v>21</v>
      </c>
      <c r="B24" s="32" t="s">
        <v>76</v>
      </c>
      <c r="C24" s="31"/>
      <c r="D24" s="31" t="s">
        <v>78</v>
      </c>
      <c r="E24" s="27" t="s">
        <v>29</v>
      </c>
      <c r="F24" s="31">
        <v>125.56</v>
      </c>
      <c r="G24" s="28">
        <v>10</v>
      </c>
      <c r="H24" s="29">
        <f t="shared" si="0"/>
        <v>1255.5999999999999</v>
      </c>
      <c r="I24" s="31" t="s">
        <v>58</v>
      </c>
    </row>
    <row r="25" spans="1:9" ht="18" customHeight="1">
      <c r="A25" s="31">
        <v>22</v>
      </c>
      <c r="B25" s="32" t="s">
        <v>76</v>
      </c>
      <c r="C25" s="31"/>
      <c r="D25" s="31" t="s">
        <v>79</v>
      </c>
      <c r="E25" s="27" t="s">
        <v>29</v>
      </c>
      <c r="F25" s="31">
        <v>126.52</v>
      </c>
      <c r="G25" s="28">
        <v>10</v>
      </c>
      <c r="H25" s="29">
        <f t="shared" si="0"/>
        <v>1265.2</v>
      </c>
      <c r="I25" s="31" t="s">
        <v>58</v>
      </c>
    </row>
    <row r="26" spans="1:9" ht="18" customHeight="1">
      <c r="A26" s="31">
        <v>23</v>
      </c>
      <c r="B26" s="32" t="s">
        <v>76</v>
      </c>
      <c r="C26" s="31"/>
      <c r="D26" s="31" t="s">
        <v>80</v>
      </c>
      <c r="E26" s="27" t="s">
        <v>29</v>
      </c>
      <c r="F26" s="31">
        <v>62.77</v>
      </c>
      <c r="G26" s="28">
        <v>10</v>
      </c>
      <c r="H26" s="29">
        <f t="shared" si="0"/>
        <v>627.70000000000005</v>
      </c>
      <c r="I26" s="31" t="s">
        <v>58</v>
      </c>
    </row>
    <row r="27" spans="1:9" ht="18" customHeight="1">
      <c r="A27" s="31">
        <v>24</v>
      </c>
      <c r="B27" s="32" t="s">
        <v>59</v>
      </c>
      <c r="C27" s="31"/>
      <c r="D27" s="31" t="s">
        <v>81</v>
      </c>
      <c r="E27" s="27" t="s">
        <v>29</v>
      </c>
      <c r="F27" s="31">
        <v>84.56</v>
      </c>
      <c r="G27" s="28">
        <v>10</v>
      </c>
      <c r="H27" s="29">
        <f t="shared" si="0"/>
        <v>845.6</v>
      </c>
      <c r="I27" s="31" t="s">
        <v>58</v>
      </c>
    </row>
    <row r="28" spans="1:9" ht="18" customHeight="1">
      <c r="A28" s="31">
        <v>25</v>
      </c>
      <c r="B28" s="32" t="s">
        <v>61</v>
      </c>
      <c r="C28" s="31"/>
      <c r="D28" s="31" t="s">
        <v>82</v>
      </c>
      <c r="E28" s="27" t="s">
        <v>29</v>
      </c>
      <c r="F28" s="31">
        <v>103.78</v>
      </c>
      <c r="G28" s="28">
        <v>10</v>
      </c>
      <c r="H28" s="29">
        <f t="shared" si="0"/>
        <v>1037.8</v>
      </c>
      <c r="I28" s="31" t="s">
        <v>58</v>
      </c>
    </row>
    <row r="29" spans="1:9" ht="18" customHeight="1">
      <c r="A29" s="31">
        <v>26</v>
      </c>
      <c r="B29" s="32" t="s">
        <v>83</v>
      </c>
      <c r="C29" s="31"/>
      <c r="D29" s="31" t="s">
        <v>84</v>
      </c>
      <c r="E29" s="27" t="s">
        <v>29</v>
      </c>
      <c r="F29" s="31">
        <v>10.63</v>
      </c>
      <c r="G29" s="28">
        <v>10</v>
      </c>
      <c r="H29" s="29">
        <f t="shared" si="0"/>
        <v>106.30000000000001</v>
      </c>
      <c r="I29" s="31" t="s">
        <v>58</v>
      </c>
    </row>
    <row r="30" spans="1:9" ht="18" customHeight="1">
      <c r="A30" s="31">
        <v>27</v>
      </c>
      <c r="B30" s="32" t="s">
        <v>59</v>
      </c>
      <c r="C30" s="31"/>
      <c r="D30" s="31" t="s">
        <v>85</v>
      </c>
      <c r="E30" s="27" t="s">
        <v>29</v>
      </c>
      <c r="F30" s="31">
        <v>149.71</v>
      </c>
      <c r="G30" s="28">
        <v>10</v>
      </c>
      <c r="H30" s="29">
        <f t="shared" si="0"/>
        <v>1497.1000000000001</v>
      </c>
      <c r="I30" s="31" t="s">
        <v>58</v>
      </c>
    </row>
    <row r="31" spans="1:9" ht="18" customHeight="1">
      <c r="A31" s="31">
        <v>28</v>
      </c>
      <c r="B31" s="32" t="s">
        <v>61</v>
      </c>
      <c r="C31" s="31"/>
      <c r="D31" s="31" t="s">
        <v>86</v>
      </c>
      <c r="E31" s="27" t="s">
        <v>29</v>
      </c>
      <c r="F31" s="31">
        <v>149.71</v>
      </c>
      <c r="G31" s="28">
        <v>10</v>
      </c>
      <c r="H31" s="29">
        <f t="shared" si="0"/>
        <v>1497.1000000000001</v>
      </c>
      <c r="I31" s="31" t="s">
        <v>58</v>
      </c>
    </row>
    <row r="32" spans="1:9" ht="18" customHeight="1">
      <c r="A32" s="31">
        <v>29</v>
      </c>
      <c r="B32" s="32" t="s">
        <v>87</v>
      </c>
      <c r="C32" s="31"/>
      <c r="D32" s="31" t="s">
        <v>88</v>
      </c>
      <c r="E32" s="27" t="s">
        <v>29</v>
      </c>
      <c r="F32" s="31">
        <v>498.4</v>
      </c>
      <c r="G32" s="28">
        <v>10</v>
      </c>
      <c r="H32" s="29">
        <f t="shared" si="0"/>
        <v>4984</v>
      </c>
      <c r="I32" s="31" t="s">
        <v>58</v>
      </c>
    </row>
    <row r="33" spans="1:9" ht="18" customHeight="1">
      <c r="A33" s="31">
        <v>30</v>
      </c>
      <c r="B33" s="32" t="s">
        <v>89</v>
      </c>
      <c r="C33" s="31"/>
      <c r="D33" s="31" t="s">
        <v>90</v>
      </c>
      <c r="E33" s="27" t="s">
        <v>29</v>
      </c>
      <c r="F33" s="31">
        <v>929.35</v>
      </c>
      <c r="G33" s="28">
        <v>10</v>
      </c>
      <c r="H33" s="29">
        <f t="shared" si="0"/>
        <v>9293.5</v>
      </c>
      <c r="I33" s="31" t="s">
        <v>58</v>
      </c>
    </row>
    <row r="34" spans="1:9" ht="18" customHeight="1">
      <c r="A34" s="31">
        <v>31</v>
      </c>
      <c r="B34" s="32" t="s">
        <v>91</v>
      </c>
      <c r="C34" s="31"/>
      <c r="D34" s="31" t="s">
        <v>92</v>
      </c>
      <c r="E34" s="27" t="s">
        <v>29</v>
      </c>
      <c r="F34" s="33">
        <v>1285.31</v>
      </c>
      <c r="G34" s="28">
        <v>10</v>
      </c>
      <c r="H34" s="29">
        <f t="shared" si="0"/>
        <v>12853.099999999999</v>
      </c>
      <c r="I34" s="31" t="s">
        <v>58</v>
      </c>
    </row>
    <row r="35" spans="1:9" ht="18" customHeight="1">
      <c r="A35" s="31">
        <v>32</v>
      </c>
      <c r="B35" s="32" t="s">
        <v>32</v>
      </c>
      <c r="C35" s="31"/>
      <c r="D35" s="31" t="s">
        <v>93</v>
      </c>
      <c r="E35" s="27" t="s">
        <v>29</v>
      </c>
      <c r="F35" s="31">
        <v>24.03</v>
      </c>
      <c r="G35" s="28">
        <v>10</v>
      </c>
      <c r="H35" s="29">
        <f t="shared" si="0"/>
        <v>240.3</v>
      </c>
      <c r="I35" s="31" t="s">
        <v>58</v>
      </c>
    </row>
    <row r="36" spans="1:9" ht="18" customHeight="1">
      <c r="A36" s="31">
        <v>33</v>
      </c>
      <c r="B36" s="32" t="s">
        <v>94</v>
      </c>
      <c r="C36" s="31"/>
      <c r="D36" s="31" t="s">
        <v>95</v>
      </c>
      <c r="E36" s="27" t="s">
        <v>29</v>
      </c>
      <c r="F36" s="31">
        <v>379.91</v>
      </c>
      <c r="G36" s="28">
        <v>10</v>
      </c>
      <c r="H36" s="29">
        <f t="shared" si="0"/>
        <v>3799.1000000000004</v>
      </c>
      <c r="I36" s="31" t="s">
        <v>58</v>
      </c>
    </row>
    <row r="37" spans="1:9" ht="18" customHeight="1">
      <c r="A37" s="31">
        <v>34</v>
      </c>
      <c r="B37" s="32" t="s">
        <v>96</v>
      </c>
      <c r="C37" s="31"/>
      <c r="D37" s="31" t="s">
        <v>97</v>
      </c>
      <c r="E37" s="27" t="s">
        <v>29</v>
      </c>
      <c r="F37" s="31">
        <v>98.98</v>
      </c>
      <c r="G37" s="28">
        <v>10</v>
      </c>
      <c r="H37" s="29">
        <f t="shared" si="0"/>
        <v>989.80000000000007</v>
      </c>
      <c r="I37" s="31" t="s">
        <v>58</v>
      </c>
    </row>
    <row r="38" spans="1:9" ht="18" customHeight="1">
      <c r="A38" s="31">
        <v>35</v>
      </c>
      <c r="B38" s="32" t="s">
        <v>32</v>
      </c>
      <c r="C38" s="31"/>
      <c r="D38" s="31" t="s">
        <v>98</v>
      </c>
      <c r="E38" s="27" t="s">
        <v>29</v>
      </c>
      <c r="F38" s="31">
        <v>30.75</v>
      </c>
      <c r="G38" s="28">
        <v>10</v>
      </c>
      <c r="H38" s="29">
        <f t="shared" si="0"/>
        <v>307.5</v>
      </c>
      <c r="I38" s="31" t="s">
        <v>58</v>
      </c>
    </row>
    <row r="39" spans="1:9" ht="18" customHeight="1">
      <c r="A39" s="31">
        <v>36</v>
      </c>
      <c r="B39" s="32" t="s">
        <v>59</v>
      </c>
      <c r="C39" s="31"/>
      <c r="D39" s="31" t="s">
        <v>99</v>
      </c>
      <c r="E39" s="27" t="s">
        <v>29</v>
      </c>
      <c r="F39" s="31">
        <v>104.31</v>
      </c>
      <c r="G39" s="28">
        <v>10</v>
      </c>
      <c r="H39" s="29">
        <f t="shared" si="0"/>
        <v>1043.0999999999999</v>
      </c>
      <c r="I39" s="31" t="s">
        <v>58</v>
      </c>
    </row>
    <row r="40" spans="1:9" ht="18" customHeight="1">
      <c r="A40" s="31">
        <v>37</v>
      </c>
      <c r="B40" s="32" t="s">
        <v>61</v>
      </c>
      <c r="C40" s="31"/>
      <c r="D40" s="31" t="s">
        <v>100</v>
      </c>
      <c r="E40" s="27" t="s">
        <v>29</v>
      </c>
      <c r="F40" s="31">
        <v>104.31</v>
      </c>
      <c r="G40" s="28">
        <v>10</v>
      </c>
      <c r="H40" s="29">
        <f t="shared" si="0"/>
        <v>1043.0999999999999</v>
      </c>
      <c r="I40" s="31" t="s">
        <v>58</v>
      </c>
    </row>
    <row r="41" spans="1:9" ht="18" customHeight="1">
      <c r="A41" s="31">
        <v>38</v>
      </c>
      <c r="B41" s="32" t="s">
        <v>59</v>
      </c>
      <c r="C41" s="31"/>
      <c r="D41" s="31" t="s">
        <v>101</v>
      </c>
      <c r="E41" s="27" t="s">
        <v>29</v>
      </c>
      <c r="F41" s="31">
        <v>132.32</v>
      </c>
      <c r="G41" s="28">
        <v>10</v>
      </c>
      <c r="H41" s="29">
        <f t="shared" si="0"/>
        <v>1323.1999999999998</v>
      </c>
      <c r="I41" s="31" t="s">
        <v>58</v>
      </c>
    </row>
    <row r="42" spans="1:9" ht="18" customHeight="1">
      <c r="A42" s="31">
        <v>39</v>
      </c>
      <c r="B42" s="32" t="s">
        <v>61</v>
      </c>
      <c r="C42" s="31"/>
      <c r="D42" s="31" t="s">
        <v>102</v>
      </c>
      <c r="E42" s="27" t="s">
        <v>29</v>
      </c>
      <c r="F42" s="31">
        <v>132.32</v>
      </c>
      <c r="G42" s="28">
        <v>10</v>
      </c>
      <c r="H42" s="29">
        <f t="shared" si="0"/>
        <v>1323.1999999999998</v>
      </c>
      <c r="I42" s="31" t="s">
        <v>58</v>
      </c>
    </row>
    <row r="43" spans="1:9" ht="18" customHeight="1">
      <c r="A43" s="31">
        <v>40</v>
      </c>
      <c r="B43" s="32" t="s">
        <v>63</v>
      </c>
      <c r="C43" s="31"/>
      <c r="D43" s="31" t="s">
        <v>103</v>
      </c>
      <c r="E43" s="27" t="s">
        <v>29</v>
      </c>
      <c r="F43" s="31">
        <v>132.32</v>
      </c>
      <c r="G43" s="28">
        <v>10</v>
      </c>
      <c r="H43" s="29">
        <f t="shared" si="0"/>
        <v>1323.1999999999998</v>
      </c>
      <c r="I43" s="31" t="s">
        <v>58</v>
      </c>
    </row>
    <row r="44" spans="1:9" ht="18" customHeight="1">
      <c r="A44" s="31">
        <v>41</v>
      </c>
      <c r="B44" s="32" t="s">
        <v>63</v>
      </c>
      <c r="C44" s="31"/>
      <c r="D44" s="31" t="s">
        <v>104</v>
      </c>
      <c r="E44" s="27" t="s">
        <v>29</v>
      </c>
      <c r="F44" s="31">
        <v>132.32</v>
      </c>
      <c r="G44" s="28">
        <v>10</v>
      </c>
      <c r="H44" s="29">
        <f t="shared" si="0"/>
        <v>1323.1999999999998</v>
      </c>
      <c r="I44" s="31" t="s">
        <v>58</v>
      </c>
    </row>
    <row r="45" spans="1:9" ht="18" customHeight="1">
      <c r="A45" s="31">
        <v>42</v>
      </c>
      <c r="B45" s="32" t="s">
        <v>59</v>
      </c>
      <c r="C45" s="31"/>
      <c r="D45" s="31" t="s">
        <v>105</v>
      </c>
      <c r="E45" s="27" t="s">
        <v>29</v>
      </c>
      <c r="F45" s="31">
        <v>98.98</v>
      </c>
      <c r="G45" s="28">
        <v>10</v>
      </c>
      <c r="H45" s="29">
        <f t="shared" si="0"/>
        <v>989.80000000000007</v>
      </c>
      <c r="I45" s="31" t="s">
        <v>58</v>
      </c>
    </row>
    <row r="46" spans="1:9" ht="18" customHeight="1">
      <c r="A46" s="31">
        <v>43</v>
      </c>
      <c r="B46" s="32" t="s">
        <v>61</v>
      </c>
      <c r="C46" s="31"/>
      <c r="D46" s="31" t="s">
        <v>106</v>
      </c>
      <c r="E46" s="27" t="s">
        <v>29</v>
      </c>
      <c r="F46" s="31">
        <v>98.98</v>
      </c>
      <c r="G46" s="28">
        <v>10</v>
      </c>
      <c r="H46" s="29">
        <f t="shared" si="0"/>
        <v>989.80000000000007</v>
      </c>
      <c r="I46" s="31" t="s">
        <v>58</v>
      </c>
    </row>
    <row r="47" spans="1:9" ht="18" customHeight="1">
      <c r="A47" s="31">
        <v>44</v>
      </c>
      <c r="B47" s="32" t="s">
        <v>31</v>
      </c>
      <c r="C47" s="31"/>
      <c r="D47" s="31" t="s">
        <v>107</v>
      </c>
      <c r="E47" s="27" t="s">
        <v>29</v>
      </c>
      <c r="F47" s="31">
        <v>30.75</v>
      </c>
      <c r="G47" s="28">
        <v>10</v>
      </c>
      <c r="H47" s="29">
        <f t="shared" si="0"/>
        <v>307.5</v>
      </c>
      <c r="I47" s="31" t="s">
        <v>58</v>
      </c>
    </row>
    <row r="48" spans="1:9" ht="18" customHeight="1">
      <c r="A48" s="31">
        <v>45</v>
      </c>
      <c r="B48" s="32" t="s">
        <v>59</v>
      </c>
      <c r="C48" s="31"/>
      <c r="D48" s="31" t="s">
        <v>108</v>
      </c>
      <c r="E48" s="27" t="s">
        <v>29</v>
      </c>
      <c r="F48" s="31">
        <v>79.760000000000005</v>
      </c>
      <c r="G48" s="28">
        <v>10</v>
      </c>
      <c r="H48" s="29">
        <f t="shared" si="0"/>
        <v>797.6</v>
      </c>
      <c r="I48" s="31" t="s">
        <v>58</v>
      </c>
    </row>
    <row r="49" spans="1:9" ht="18" customHeight="1">
      <c r="A49" s="31">
        <v>46</v>
      </c>
      <c r="B49" s="32" t="s">
        <v>61</v>
      </c>
      <c r="C49" s="31"/>
      <c r="D49" s="31" t="s">
        <v>109</v>
      </c>
      <c r="E49" s="27" t="s">
        <v>29</v>
      </c>
      <c r="F49" s="31">
        <v>98.98</v>
      </c>
      <c r="G49" s="28">
        <v>10</v>
      </c>
      <c r="H49" s="29">
        <f t="shared" si="0"/>
        <v>989.80000000000007</v>
      </c>
      <c r="I49" s="31" t="s">
        <v>58</v>
      </c>
    </row>
    <row r="50" spans="1:9" ht="18" customHeight="1">
      <c r="A50" s="31">
        <v>47</v>
      </c>
      <c r="B50" s="32" t="s">
        <v>63</v>
      </c>
      <c r="C50" s="31"/>
      <c r="D50" s="31" t="s">
        <v>110</v>
      </c>
      <c r="E50" s="27" t="s">
        <v>29</v>
      </c>
      <c r="F50" s="31">
        <v>202.83</v>
      </c>
      <c r="G50" s="28">
        <v>10</v>
      </c>
      <c r="H50" s="29">
        <f t="shared" si="0"/>
        <v>2028.3000000000002</v>
      </c>
      <c r="I50" s="31" t="s">
        <v>58</v>
      </c>
    </row>
    <row r="51" spans="1:9" ht="18" customHeight="1">
      <c r="A51" s="31">
        <v>48</v>
      </c>
      <c r="B51" s="32" t="s">
        <v>111</v>
      </c>
      <c r="C51" s="31"/>
      <c r="D51" s="31" t="s">
        <v>112</v>
      </c>
      <c r="E51" s="27" t="s">
        <v>29</v>
      </c>
      <c r="F51" s="31">
        <v>56.5</v>
      </c>
      <c r="G51" s="28">
        <v>10</v>
      </c>
      <c r="H51" s="29">
        <f t="shared" si="0"/>
        <v>565</v>
      </c>
      <c r="I51" s="31" t="s">
        <v>58</v>
      </c>
    </row>
    <row r="52" spans="1:9" ht="18" customHeight="1">
      <c r="A52" s="31">
        <v>49</v>
      </c>
      <c r="B52" s="32" t="s">
        <v>114</v>
      </c>
      <c r="C52" s="31"/>
      <c r="D52" s="31" t="s">
        <v>115</v>
      </c>
      <c r="E52" s="27" t="s">
        <v>29</v>
      </c>
      <c r="F52" s="31">
        <v>200</v>
      </c>
      <c r="G52" s="28">
        <v>10</v>
      </c>
      <c r="H52" s="29">
        <f t="shared" si="0"/>
        <v>2000</v>
      </c>
      <c r="I52" s="31" t="s">
        <v>113</v>
      </c>
    </row>
    <row r="53" spans="1:9" ht="18" customHeight="1">
      <c r="A53" s="31">
        <v>50</v>
      </c>
      <c r="B53" s="32" t="s">
        <v>40</v>
      </c>
      <c r="C53" s="31"/>
      <c r="D53" s="31" t="s">
        <v>116</v>
      </c>
      <c r="E53" s="27" t="s">
        <v>29</v>
      </c>
      <c r="F53" s="31">
        <v>416</v>
      </c>
      <c r="G53" s="28">
        <v>10</v>
      </c>
      <c r="H53" s="29">
        <f t="shared" si="0"/>
        <v>4160</v>
      </c>
      <c r="I53" s="31" t="s">
        <v>113</v>
      </c>
    </row>
    <row r="54" spans="1:9" ht="18" customHeight="1">
      <c r="A54" s="31"/>
      <c r="B54" s="31" t="s">
        <v>117</v>
      </c>
      <c r="C54" s="31"/>
      <c r="D54" s="31"/>
      <c r="E54" s="31"/>
      <c r="F54" s="31"/>
      <c r="G54" s="31"/>
      <c r="H54" s="3">
        <f>SUM(H4:H53)</f>
        <v>139141.90000000005</v>
      </c>
      <c r="I54" s="31"/>
    </row>
  </sheetData>
  <mergeCells count="9">
    <mergeCell ref="I2:I3"/>
    <mergeCell ref="J2:J3"/>
    <mergeCell ref="A1:H1"/>
    <mergeCell ref="A2:A3"/>
    <mergeCell ref="B2:B3"/>
    <mergeCell ref="D2:D3"/>
    <mergeCell ref="C2:C3"/>
    <mergeCell ref="E2:E3"/>
    <mergeCell ref="G2:G3"/>
  </mergeCells>
  <phoneticPr fontId="1" type="noConversion"/>
  <pageMargins left="0.2" right="0.21" top="0.28000000000000003" bottom="0.28999999999999998" header="0.19" footer="0.2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Sheet1!_GoBack</vt:lpstr>
      <vt:lpstr>Sheet1!OLE_LINK127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2020-04-28T02:09:29Z</dcterms:modified>
</cp:coreProperties>
</file>