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<sst xmlns="http://schemas.openxmlformats.org/spreadsheetml/2006/main" count="96" uniqueCount="75">
  <si>
    <t>2020年5月份失业保险参保人员花名册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</si>
  <si>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</si>
  <si>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</si>
  <si>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</si>
  <si>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</si>
  <si>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</si>
  <si>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</si>
  <si>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</si>
  <si>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</si>
  <si>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</si>
  <si>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</si>
  <si>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</si>
  <si>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</si>
  <si>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2020.05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</si>
  <si>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</si>
  <si>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</si>
  <si>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</si>
  <si>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</si>
  <si>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</si>
  <si>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</si>
  <si>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</si>
  <si>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</si>
  <si>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</si>
  <si>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</si>
  <si>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</si>
  <si>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</si>
  <si>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姚建坡</t>
  </si>
  <si>
    <t>130983198704102212</t>
  </si>
  <si>
    <t>商木刚</t>
  </si>
  <si>
    <t>130983198801222216</t>
  </si>
  <si>
    <t>刘兴伟</t>
  </si>
  <si>
    <t>132930198105211619</t>
  </si>
  <si>
    <t>商淑霞</t>
  </si>
  <si>
    <t>马洪臣</t>
  </si>
  <si>
    <t>编制：</t>
  </si>
  <si>
    <t>汪梦娜</t>
  </si>
  <si>
    <t>审核：</t>
  </si>
  <si>
    <t>减少2人</t>
  </si>
  <si>
    <t>1309830379621</t>
  </si>
  <si>
    <t>范瑶臣</t>
  </si>
  <si>
    <t>130983198801080916</t>
  </si>
  <si>
    <t>张国辉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</si>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</sst>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C17" sqref="C17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hidden="1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3820</v>
      </c>
      <c r="F3" s="16">
        <f t="shared" ref="F3:F13" si="0">E3*0.007</f>
        <v>26.74</v>
      </c>
      <c r="G3" s="16">
        <f t="shared" ref="G3:G13" si="1">ROUND(E3*0.003,2)</f>
        <v>11.46</v>
      </c>
      <c r="H3" s="16">
        <f t="shared" ref="H3:H13" si="2">F3+G3</f>
        <v>38.2</v>
      </c>
      <c r="I3" s="24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 t="shared" si="0"/>
        <v>19.859</v>
      </c>
      <c r="G4" s="16">
        <f t="shared" si="1"/>
        <v>8.51</v>
      </c>
      <c r="H4" s="16">
        <f t="shared" si="2"/>
        <v>28.369</v>
      </c>
      <c r="I4" s="24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4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4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4" t="s">
        <v>13</v>
      </c>
    </row>
    <row r="8" s="14" customFormat="1" ht="13" customHeight="1" spans="1:9">
      <c r="A8" s="16">
        <v>6</v>
      </c>
      <c r="B8" s="16"/>
      <c r="C8" s="17" t="s">
        <v>26</v>
      </c>
      <c r="D8" s="18" t="s">
        <v>27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4" t="s">
        <v>13</v>
      </c>
    </row>
    <row r="9" s="14" customFormat="1" ht="13" customHeight="1" spans="1:9">
      <c r="A9" s="16">
        <v>7</v>
      </c>
      <c r="B9" s="16"/>
      <c r="C9" s="17" t="s">
        <v>28</v>
      </c>
      <c r="D9" s="18" t="s">
        <v>29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4" t="s">
        <v>13</v>
      </c>
    </row>
    <row r="10" s="14" customFormat="1" ht="13" customHeight="1" spans="1:9">
      <c r="A10" s="16">
        <v>8</v>
      </c>
      <c r="B10" s="16"/>
      <c r="C10" s="17" t="s">
        <v>30</v>
      </c>
      <c r="D10" s="18" t="s">
        <v>31</v>
      </c>
      <c r="E10" s="16">
        <v>2837</v>
      </c>
      <c r="F10" s="16">
        <f t="shared" si="0"/>
        <v>19.859</v>
      </c>
      <c r="G10" s="16">
        <f t="shared" si="1"/>
        <v>8.51</v>
      </c>
      <c r="H10" s="16">
        <f t="shared" si="2"/>
        <v>28.369</v>
      </c>
      <c r="I10" s="24" t="s">
        <v>13</v>
      </c>
    </row>
    <row r="11" s="14" customFormat="1" ht="13" customHeight="1" spans="1:9">
      <c r="A11" s="16">
        <v>9</v>
      </c>
      <c r="B11" s="16"/>
      <c r="C11" s="19" t="s">
        <v>32</v>
      </c>
      <c r="D11" s="18"/>
      <c r="E11" s="16">
        <v>2837</v>
      </c>
      <c r="F11" s="16">
        <f t="shared" si="0"/>
        <v>19.859</v>
      </c>
      <c r="G11" s="16">
        <f t="shared" si="1"/>
        <v>8.51</v>
      </c>
      <c r="H11" s="16">
        <f t="shared" si="2"/>
        <v>28.369</v>
      </c>
      <c r="I11" s="24" t="s">
        <v>13</v>
      </c>
    </row>
    <row r="12" s="14" customFormat="1" ht="13" customHeight="1" spans="1:9">
      <c r="A12" s="16">
        <v>10</v>
      </c>
      <c r="B12" s="16"/>
      <c r="C12" s="19" t="s">
        <v>33</v>
      </c>
      <c r="D12" s="18"/>
      <c r="E12" s="16">
        <v>2837</v>
      </c>
      <c r="F12" s="16">
        <f t="shared" si="0"/>
        <v>19.859</v>
      </c>
      <c r="G12" s="16">
        <f t="shared" si="1"/>
        <v>8.51</v>
      </c>
      <c r="H12" s="16">
        <f t="shared" si="2"/>
        <v>28.369</v>
      </c>
      <c r="I12" s="24" t="s">
        <v>13</v>
      </c>
    </row>
    <row r="13" s="14" customFormat="1" ht="13" customHeight="1" spans="1:9">
      <c r="A13" s="16"/>
      <c r="B13" s="20"/>
      <c r="C13" s="20"/>
      <c r="D13" s="21"/>
      <c r="E13" s="16"/>
      <c r="F13" s="16">
        <f ca="1">SUM(F3:F21)</f>
        <v>225.33</v>
      </c>
      <c r="G13" s="16">
        <f>SUM(G3:G12)</f>
        <v>88.05</v>
      </c>
      <c r="H13" s="22">
        <f>SUM(H3:H12)</f>
        <v>293.521</v>
      </c>
      <c r="I13" s="24"/>
    </row>
    <row r="15" customHeight="1" spans="2:6">
      <c r="B15" s="8" t="s">
        <v>34</v>
      </c>
      <c r="C15" s="23" t="s">
        <v>35</v>
      </c>
      <c r="D15" s="23"/>
      <c r="F15" s="8" t="s">
        <v>36</v>
      </c>
    </row>
    <row r="19" customHeight="1" spans="1:1">
      <c r="A19" s="8" t="s">
        <v>37</v>
      </c>
    </row>
    <row r="20" customHeight="1" spans="1:9">
      <c r="A20" s="16">
        <v>1</v>
      </c>
      <c r="B20" s="16" t="s">
        <v>38</v>
      </c>
      <c r="C20" s="17" t="s">
        <v>39</v>
      </c>
      <c r="D20" s="17" t="s">
        <v>40</v>
      </c>
      <c r="E20" s="16">
        <v>2837</v>
      </c>
      <c r="F20" s="16">
        <f>E20*0.007</f>
        <v>19.859</v>
      </c>
      <c r="G20" s="16">
        <f>ROUND(E20*0.003,2)</f>
        <v>8.51</v>
      </c>
      <c r="H20" s="16">
        <f>F20+G20</f>
        <v>28.369</v>
      </c>
      <c r="I20" s="24"/>
    </row>
    <row r="21" customHeight="1" spans="1:9">
      <c r="A21" s="16"/>
      <c r="B21" s="20"/>
      <c r="C21" s="19" t="s">
        <v>41</v>
      </c>
      <c r="D21" s="18"/>
      <c r="E21" s="16">
        <v>2837</v>
      </c>
      <c r="F21" s="16">
        <f>E21*0.007</f>
        <v>19.859</v>
      </c>
      <c r="G21" s="16">
        <f>ROUND(E21*0.003,2)</f>
        <v>8.51</v>
      </c>
      <c r="H21" s="16">
        <f>F21+G21</f>
        <v>28.369</v>
      </c>
      <c r="I21" s="24"/>
    </row>
  </sheetData>
  <mergeCells count="2">
    <mergeCell ref="A1:I1"/>
    <mergeCell ref="A19:B19"/>
  </mergeCells>
  <dataValidations count="1">
    <dataValidation allowBlank="1" showInputMessage="1" showErrorMessage="1" promptTitle="姓名" prompt="&#10;姓名不要输入空格" sqref="C6 D6 C7 D7 C8 D8 C9 D9 C10 D10 C11 D11 C12 D12 C20 D20 C21 D21 C3:C5 D3:D5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42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43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44</v>
      </c>
    </row>
    <row r="8" s="8" customFormat="1" ht="15" customHeight="1" spans="3:8">
      <c r="C8" s="8" t="s">
        <v>34</v>
      </c>
      <c r="H8" s="8" t="s">
        <v>36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45</v>
      </c>
      <c r="B1" s="3"/>
      <c r="C1" s="3"/>
      <c r="D1" s="3"/>
      <c r="E1" s="3"/>
    </row>
    <row r="2" s="1" customFormat="1" customHeight="1" spans="1:5">
      <c r="A2" s="4" t="s">
        <v>46</v>
      </c>
      <c r="B2" s="4" t="s">
        <v>47</v>
      </c>
      <c r="C2" s="4" t="s">
        <v>48</v>
      </c>
      <c r="D2" s="4" t="s">
        <v>49</v>
      </c>
      <c r="E2" s="4" t="s">
        <v>50</v>
      </c>
    </row>
    <row r="3" s="1" customFormat="1" customHeight="1" spans="1:5">
      <c r="A3" s="5" t="s">
        <v>51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52</v>
      </c>
      <c r="B4" s="5">
        <v>9</v>
      </c>
      <c r="C4" s="6" t="e">
        <f ca="1">SUMIF(Sheet1!#REF!,A4,Sheet1!H:H)</f>
        <v>#REF!</v>
      </c>
      <c r="D4" s="6" t="e">
        <f>SUMIF(Sheet1!#REF!,A4,Sheet1!#REF!)</f>
        <v>#REF!</v>
      </c>
      <c r="E4" s="6" t="e">
        <f ca="1">SUMIF(Sheet1!#REF!,A4,Sheet1!F:F)</f>
        <v>#REF!</v>
      </c>
    </row>
    <row r="5" s="1" customFormat="1" customHeight="1" spans="1:5">
      <c r="A5" s="5" t="s">
        <v>53</v>
      </c>
      <c r="B5" s="5">
        <v>2</v>
      </c>
      <c r="C5" s="6" t="e">
        <f ca="1">SUMIF(Sheet1!#REF!,A5,Sheet1!H:H)</f>
        <v>#REF!</v>
      </c>
      <c r="D5" s="6" t="e">
        <f>SUMIF(Sheet1!#REF!,A5,Sheet1!#REF!)</f>
        <v>#REF!</v>
      </c>
      <c r="E5" s="6" t="e">
        <f ca="1">SUMIF(Sheet1!#REF!,A5,Sheet1!F:F)</f>
        <v>#REF!</v>
      </c>
    </row>
    <row r="6" s="1" customFormat="1" customHeight="1" spans="1:5">
      <c r="A6" s="5" t="s">
        <v>54</v>
      </c>
      <c r="B6" s="5">
        <v>6</v>
      </c>
      <c r="C6" s="6" t="e">
        <f ca="1">SUMIF(Sheet1!#REF!,A6,Sheet1!H:H)</f>
        <v>#REF!</v>
      </c>
      <c r="D6" s="6" t="e">
        <f>SUMIF(Sheet1!#REF!,A6,Sheet1!#REF!)</f>
        <v>#REF!</v>
      </c>
      <c r="E6" s="6" t="e">
        <f ca="1">SUMIF(Sheet1!#REF!,A6,Sheet1!F:F)</f>
        <v>#REF!</v>
      </c>
    </row>
    <row r="7" s="1" customFormat="1" customHeight="1" spans="1:5">
      <c r="A7" s="5" t="s">
        <v>55</v>
      </c>
      <c r="B7" s="5">
        <v>20</v>
      </c>
      <c r="C7" s="6" t="e">
        <f ca="1">SUMIF(Sheet1!#REF!,A7,Sheet1!H:H)</f>
        <v>#REF!</v>
      </c>
      <c r="D7" s="6" t="e">
        <f>SUMIF(Sheet1!#REF!,A7,Sheet1!#REF!)</f>
        <v>#REF!</v>
      </c>
      <c r="E7" s="6" t="e">
        <f ca="1">SUMIF(Sheet1!#REF!,A7,Sheet1!F:F)</f>
        <v>#REF!</v>
      </c>
    </row>
    <row r="8" s="1" customFormat="1" customHeight="1" spans="1:5">
      <c r="A8" s="5" t="s">
        <v>56</v>
      </c>
      <c r="B8" s="5">
        <v>15</v>
      </c>
      <c r="C8" s="6" t="e">
        <f ca="1">SUMIF(Sheet1!#REF!,A8,Sheet1!H:H)</f>
        <v>#REF!</v>
      </c>
      <c r="D8" s="6" t="e">
        <f>SUMIF(Sheet1!#REF!,A8,Sheet1!#REF!)</f>
        <v>#REF!</v>
      </c>
      <c r="E8" s="6" t="e">
        <f ca="1">SUMIF(Sheet1!#REF!,A8,Sheet1!F:F)</f>
        <v>#REF!</v>
      </c>
    </row>
    <row r="9" s="1" customFormat="1" customHeight="1" spans="1:5">
      <c r="A9" s="5" t="s">
        <v>57</v>
      </c>
      <c r="B9" s="5">
        <v>17</v>
      </c>
      <c r="C9" s="6" t="e">
        <f ca="1">SUMIF(Sheet1!#REF!,A9,Sheet1!H:H)</f>
        <v>#REF!</v>
      </c>
      <c r="D9" s="6" t="e">
        <f>SUMIF(Sheet1!#REF!,A9,Sheet1!#REF!)</f>
        <v>#REF!</v>
      </c>
      <c r="E9" s="6" t="e">
        <f ca="1">SUMIF(Sheet1!#REF!,A9,Sheet1!F:F)</f>
        <v>#REF!</v>
      </c>
    </row>
    <row r="10" s="1" customFormat="1" customHeight="1" spans="1:5">
      <c r="A10" s="5" t="s">
        <v>58</v>
      </c>
      <c r="B10" s="5">
        <v>37</v>
      </c>
      <c r="C10" s="6" t="e">
        <f ca="1">SUMIF(Sheet1!#REF!,A10,Sheet1!H:H)</f>
        <v>#REF!</v>
      </c>
      <c r="D10" s="6" t="e">
        <f>SUMIF(Sheet1!#REF!,A10,Sheet1!#REF!)</f>
        <v>#REF!</v>
      </c>
      <c r="E10" s="6" t="e">
        <f ca="1">SUMIF(Sheet1!#REF!,A10,Sheet1!F:F)</f>
        <v>#REF!</v>
      </c>
    </row>
    <row r="11" s="1" customFormat="1" customHeight="1" spans="1:5">
      <c r="A11" s="5" t="s">
        <v>59</v>
      </c>
      <c r="B11" s="5">
        <v>22</v>
      </c>
      <c r="C11" s="6" t="e">
        <f ca="1">SUMIF(Sheet1!#REF!,A11,Sheet1!H:H)</f>
        <v>#REF!</v>
      </c>
      <c r="D11" s="6" t="e">
        <f>SUMIF(Sheet1!#REF!,A11,Sheet1!#REF!)</f>
        <v>#REF!</v>
      </c>
      <c r="E11" s="6" t="e">
        <f ca="1">SUMIF(Sheet1!#REF!,A11,Sheet1!F:F)</f>
        <v>#REF!</v>
      </c>
    </row>
    <row r="12" s="1" customFormat="1" customHeight="1" spans="1:5">
      <c r="A12" s="5" t="s">
        <v>60</v>
      </c>
      <c r="B12" s="5">
        <v>29</v>
      </c>
      <c r="C12" s="6" t="e">
        <f ca="1">SUMIF(Sheet1!#REF!,A12,Sheet1!H:H)</f>
        <v>#REF!</v>
      </c>
      <c r="D12" s="6" t="e">
        <f>SUMIF(Sheet1!#REF!,A12,Sheet1!#REF!)</f>
        <v>#REF!</v>
      </c>
      <c r="E12" s="6" t="e">
        <f ca="1">SUMIF(Sheet1!#REF!,A12,Sheet1!F:F)</f>
        <v>#REF!</v>
      </c>
    </row>
    <row r="13" s="1" customFormat="1" customHeight="1" spans="1:5">
      <c r="A13" s="5" t="s">
        <v>61</v>
      </c>
      <c r="B13" s="5">
        <v>1</v>
      </c>
      <c r="C13" s="6" t="e">
        <f ca="1">SUMIF(Sheet1!#REF!,A13,Sheet1!H:H)</f>
        <v>#REF!</v>
      </c>
      <c r="D13" s="6" t="e">
        <f>SUMIF(Sheet1!#REF!,A13,Sheet1!#REF!)</f>
        <v>#REF!</v>
      </c>
      <c r="E13" s="6" t="e">
        <f ca="1">SUMIF(Sheet1!#REF!,A13,Sheet1!F:F)</f>
        <v>#REF!</v>
      </c>
    </row>
    <row r="14" s="1" customFormat="1" customHeight="1" spans="1:5">
      <c r="A14" s="5" t="s">
        <v>62</v>
      </c>
      <c r="B14" s="5">
        <v>9</v>
      </c>
      <c r="C14" s="6" t="e">
        <f ca="1">SUMIF(Sheet1!#REF!,A14,Sheet1!H:H)</f>
        <v>#REF!</v>
      </c>
      <c r="D14" s="6" t="e">
        <f>SUMIF(Sheet1!#REF!,A14,Sheet1!#REF!)</f>
        <v>#REF!</v>
      </c>
      <c r="E14" s="6" t="e">
        <f ca="1">SUMIF(Sheet1!#REF!,A14,Sheet1!F:F)</f>
        <v>#REF!</v>
      </c>
    </row>
    <row r="15" s="1" customFormat="1" customHeight="1" spans="1:5">
      <c r="A15" s="5" t="s">
        <v>63</v>
      </c>
      <c r="B15" s="5">
        <v>9</v>
      </c>
      <c r="C15" s="6" t="e">
        <f ca="1">SUMIF(Sheet1!#REF!,A15,Sheet1!H:H)</f>
        <v>#REF!</v>
      </c>
      <c r="D15" s="6" t="e">
        <f>SUMIF(Sheet1!#REF!,A15,Sheet1!#REF!)</f>
        <v>#REF!</v>
      </c>
      <c r="E15" s="6" t="e">
        <f ca="1"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 ca="1">SUMIF(Sheet1!#REF!,A16,Sheet1!H:H)</f>
        <v>#REF!</v>
      </c>
      <c r="D16" s="6" t="e">
        <f>SUMIF(Sheet1!#REF!,A16,Sheet1!#REF!)</f>
        <v>#REF!</v>
      </c>
      <c r="E16" s="6" t="e">
        <f ca="1">SUMIF(Sheet1!#REF!,A16,Sheet1!F:F)</f>
        <v>#REF!</v>
      </c>
    </row>
    <row r="17" s="1" customFormat="1" customHeight="1" spans="1:5">
      <c r="A17" s="5" t="s">
        <v>64</v>
      </c>
      <c r="B17" s="5">
        <v>7</v>
      </c>
      <c r="C17" s="6" t="e">
        <f ca="1">SUMIF(Sheet1!#REF!,A17,Sheet1!H:H)</f>
        <v>#REF!</v>
      </c>
      <c r="D17" s="6" t="e">
        <f>SUMIF(Sheet1!#REF!,A17,Sheet1!#REF!)</f>
        <v>#REF!</v>
      </c>
      <c r="E17" s="6" t="e">
        <f ca="1">SUMIF(Sheet1!#REF!,A17,Sheet1!F:F)</f>
        <v>#REF!</v>
      </c>
    </row>
    <row r="18" s="1" customFormat="1" customHeight="1" spans="1:5">
      <c r="A18" s="5" t="s">
        <v>65</v>
      </c>
      <c r="B18" s="5">
        <v>35</v>
      </c>
      <c r="C18" s="6" t="e">
        <f ca="1">SUMIF(Sheet1!#REF!,A18,Sheet1!H:H)</f>
        <v>#REF!</v>
      </c>
      <c r="D18" s="6" t="e">
        <f>SUMIF(Sheet1!#REF!,A18,Sheet1!#REF!)</f>
        <v>#REF!</v>
      </c>
      <c r="E18" s="6" t="e">
        <f ca="1"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 ca="1">SUMIF(Sheet1!#REF!,A19,Sheet1!H:H)</f>
        <v>#REF!</v>
      </c>
      <c r="D19" s="6" t="e">
        <f>SUMIF(Sheet1!#REF!,A19,Sheet1!#REF!)</f>
        <v>#REF!</v>
      </c>
      <c r="E19" s="6" t="e">
        <f ca="1">SUMIF(Sheet1!#REF!,A19,Sheet1!F:F)</f>
        <v>#REF!</v>
      </c>
    </row>
    <row r="20" s="1" customFormat="1" customHeight="1" spans="1:5">
      <c r="A20" s="5" t="s">
        <v>66</v>
      </c>
      <c r="B20" s="5">
        <v>13</v>
      </c>
      <c r="C20" s="6" t="e">
        <f ca="1">SUMIF(Sheet1!#REF!,A20,Sheet1!H:H)</f>
        <v>#REF!</v>
      </c>
      <c r="D20" s="6" t="e">
        <f>SUMIF(Sheet1!#REF!,A20,Sheet1!#REF!)</f>
        <v>#REF!</v>
      </c>
      <c r="E20" s="6" t="e">
        <f ca="1">SUMIF(Sheet1!#REF!,A20,Sheet1!F:F)</f>
        <v>#REF!</v>
      </c>
    </row>
    <row r="21" s="1" customFormat="1" customHeight="1" spans="1:5">
      <c r="A21" s="5" t="s">
        <v>67</v>
      </c>
      <c r="B21" s="5">
        <v>38</v>
      </c>
      <c r="C21" s="6" t="e">
        <f ca="1">SUMIF(Sheet1!#REF!,A21,Sheet1!H:H)</f>
        <v>#REF!</v>
      </c>
      <c r="D21" s="6" t="e">
        <f>SUMIF(Sheet1!#REF!,A21,Sheet1!#REF!)</f>
        <v>#REF!</v>
      </c>
      <c r="E21" s="6" t="e">
        <f ca="1">SUMIF(Sheet1!#REF!,A21,Sheet1!F:F)</f>
        <v>#REF!</v>
      </c>
    </row>
    <row r="22" s="1" customFormat="1" customHeight="1" spans="1:5">
      <c r="A22" s="5" t="s">
        <v>68</v>
      </c>
      <c r="B22" s="5">
        <v>10</v>
      </c>
      <c r="C22" s="6" t="e">
        <f ca="1">SUMIF(Sheet1!#REF!,A22,Sheet1!H:H)</f>
        <v>#REF!</v>
      </c>
      <c r="D22" s="6" t="e">
        <f>SUMIF(Sheet1!#REF!,A22,Sheet1!#REF!)</f>
        <v>#REF!</v>
      </c>
      <c r="E22" s="6" t="e">
        <f ca="1">SUMIF(Sheet1!#REF!,A22,Sheet1!F:F)</f>
        <v>#REF!</v>
      </c>
    </row>
    <row r="23" s="1" customFormat="1" customHeight="1" spans="1:5">
      <c r="A23" s="5" t="s">
        <v>69</v>
      </c>
      <c r="B23" s="5">
        <v>39</v>
      </c>
      <c r="C23" s="6" t="e">
        <f ca="1">SUMIF(Sheet1!#REF!,A23,Sheet1!H:H)</f>
        <v>#REF!</v>
      </c>
      <c r="D23" s="6" t="e">
        <f>SUMIF(Sheet1!#REF!,A23,Sheet1!#REF!)</f>
        <v>#REF!</v>
      </c>
      <c r="E23" s="6" t="e">
        <f ca="1">SUMIF(Sheet1!#REF!,A23,Sheet1!F:F)</f>
        <v>#REF!</v>
      </c>
    </row>
    <row r="24" s="1" customFormat="1" customHeight="1" spans="1:5">
      <c r="A24" s="5" t="s">
        <v>70</v>
      </c>
      <c r="B24" s="5">
        <v>10</v>
      </c>
      <c r="C24" s="6" t="e">
        <f ca="1">SUMIF(Sheet1!#REF!,A24,Sheet1!H:H)</f>
        <v>#REF!</v>
      </c>
      <c r="D24" s="6" t="e">
        <f>SUMIF(Sheet1!#REF!,A24,Sheet1!#REF!)</f>
        <v>#REF!</v>
      </c>
      <c r="E24" s="6" t="e">
        <f ca="1">SUMIF(Sheet1!#REF!,A24,Sheet1!F:F)</f>
        <v>#REF!</v>
      </c>
    </row>
    <row r="25" s="1" customFormat="1" customHeight="1" spans="1:5">
      <c r="A25" s="5" t="s">
        <v>71</v>
      </c>
      <c r="B25" s="5">
        <v>40</v>
      </c>
      <c r="C25" s="6" t="e">
        <f ca="1">SUMIF(Sheet1!#REF!,A25,Sheet1!H:H)</f>
        <v>#REF!</v>
      </c>
      <c r="D25" s="6" t="e">
        <f>SUMIF(Sheet1!#REF!,A25,Sheet1!#REF!)</f>
        <v>#REF!</v>
      </c>
      <c r="E25" s="6" t="e">
        <f ca="1">SUMIF(Sheet1!#REF!,A25,Sheet1!F:F)</f>
        <v>#REF!</v>
      </c>
    </row>
    <row r="26" s="1" customFormat="1" customHeight="1" spans="1:5">
      <c r="A26" s="5" t="s">
        <v>72</v>
      </c>
      <c r="B26" s="5">
        <v>16</v>
      </c>
      <c r="C26" s="6" t="e">
        <f ca="1">SUMIF(Sheet1!#REF!,A26,Sheet1!H:H)</f>
        <v>#REF!</v>
      </c>
      <c r="D26" s="6" t="e">
        <f>SUMIF(Sheet1!#REF!,A26,Sheet1!#REF!)</f>
        <v>#REF!</v>
      </c>
      <c r="E26" s="6" t="e">
        <f ca="1">SUMIF(Sheet1!#REF!,A26,Sheet1!F:F)</f>
        <v>#REF!</v>
      </c>
    </row>
    <row r="27" s="1" customFormat="1" customHeight="1" spans="1:5">
      <c r="A27" s="5" t="s">
        <v>73</v>
      </c>
      <c r="B27" s="5">
        <v>30</v>
      </c>
      <c r="C27" s="6" t="e">
        <f ca="1">SUMIF(Sheet1!#REF!,A27,Sheet1!H:H)</f>
        <v>#REF!</v>
      </c>
      <c r="D27" s="6" t="e">
        <f>SUMIF(Sheet1!#REF!,A27,Sheet1!#REF!)</f>
        <v>#REF!</v>
      </c>
      <c r="E27" s="6" t="e">
        <f ca="1">SUMIF(Sheet1!#REF!,A27,Sheet1!F:F)</f>
        <v>#REF!</v>
      </c>
    </row>
    <row r="28" s="1" customFormat="1" customHeight="1" spans="1:5">
      <c r="A28" s="5" t="s">
        <v>74</v>
      </c>
      <c r="B28" s="5">
        <v>17</v>
      </c>
      <c r="C28" s="6" t="e">
        <f ca="1">SUMIF(Sheet1!#REF!,A28,Sheet1!H:H)</f>
        <v>#REF!</v>
      </c>
      <c r="D28" s="6" t="e">
        <f>SUMIF(Sheet1!#REF!,A28,Sheet1!#REF!)</f>
        <v>#REF!</v>
      </c>
      <c r="E28" s="6" t="e">
        <f ca="1"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2018-01-15T05:50:00Z</dcterms:created>
  <dcterms:modified xsi:type="dcterms:W3CDTF">2020-05-27T09:12:28Z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