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 refMode="R1C1"/>
</workbook>
</file>

<file path=xl/calcChain.xml><?xml version="1.0" encoding="utf-8"?>
<calcChain xmlns="http://schemas.openxmlformats.org/spreadsheetml/2006/main">
  <c r="I26" i="1" l="1"/>
  <c r="I20" i="1"/>
  <c r="I14" i="1"/>
  <c r="J26" i="1"/>
  <c r="K26" i="1" s="1"/>
  <c r="J20" i="1"/>
  <c r="J14" i="1"/>
  <c r="K20" i="1"/>
  <c r="K14" i="1"/>
  <c r="G32" i="1"/>
  <c r="K32" i="1" l="1"/>
</calcChain>
</file>

<file path=xl/sharedStrings.xml><?xml version="1.0" encoding="utf-8"?>
<sst xmlns="http://schemas.openxmlformats.org/spreadsheetml/2006/main" count="52" uniqueCount="46">
  <si>
    <t>COMMERCIAL  INVOICE
商 业 发 票</t>
  </si>
  <si>
    <t>SHIPPER 发件人</t>
  </si>
  <si>
    <t xml:space="preserve">AIR WAYBILL NO.
国际快递单号 </t>
  </si>
  <si>
    <t>CONSIGNEE 收件人</t>
  </si>
  <si>
    <t>PAYMENT TERMS 成交方式</t>
  </si>
  <si>
    <t>INVOICE No.
发票号</t>
  </si>
  <si>
    <t>Marks &amp; Numbers
唛头及编号</t>
  </si>
  <si>
    <t>NO. OF PKGS
件数</t>
  </si>
  <si>
    <t>HS Code
海关编码</t>
  </si>
  <si>
    <t>UNIT VALUE
单价</t>
  </si>
  <si>
    <t>TOTAL VALUE
总价</t>
  </si>
  <si>
    <t>MATERIAL
材质</t>
  </si>
  <si>
    <t>SPEC
规格</t>
  </si>
  <si>
    <t>BRAND
品牌</t>
  </si>
  <si>
    <t>DESCRIPTION OF GOODS  (EN&amp;CN)
品名描述</t>
  </si>
  <si>
    <t>TOTAL
PKGS
总件数</t>
  </si>
  <si>
    <t>TOTAL
VALUE
总价</t>
  </si>
  <si>
    <t>TOTAL
WEIGHT
总重量</t>
  </si>
  <si>
    <t>DATE日期</t>
  </si>
  <si>
    <t>COMPANY NAME 公司名称</t>
  </si>
  <si>
    <t>PURPOSE
用途</t>
  </si>
  <si>
    <t>GROSS
WEIGHT
重量</t>
  </si>
  <si>
    <t>SIGNATURE OF SHIPPER发货人签名</t>
  </si>
  <si>
    <t>Company Name: Beijing Goldrare Automobile Parts Co.,LTD</t>
    <phoneticPr fontId="5" type="noConversion"/>
  </si>
  <si>
    <t>Contact:Vicky</t>
    <phoneticPr fontId="5" type="noConversion"/>
  </si>
  <si>
    <t>Telephone:8618511780380</t>
    <phoneticPr fontId="5" type="noConversion"/>
  </si>
  <si>
    <t>Address:Industrial Park of Liucun Town, Changping district, Beijing</t>
    <phoneticPr fontId="5" type="noConversion"/>
  </si>
  <si>
    <t>Contact:Mr. Boban Markovic</t>
    <phoneticPr fontId="5" type="noConversion"/>
  </si>
  <si>
    <t>Company Name:AIRVENT AG</t>
    <phoneticPr fontId="5" type="noConversion"/>
  </si>
  <si>
    <t>Address:Erlenring 2
6343 Rotkreuz                                                      
Switzerland </t>
    <phoneticPr fontId="5" type="noConversion"/>
  </si>
  <si>
    <t>Telephone:41 41 799 72 72   </t>
    <phoneticPr fontId="5" type="noConversion"/>
  </si>
  <si>
    <t>塑料</t>
    <phoneticPr fontId="5" type="noConversion"/>
  </si>
  <si>
    <t>Airvent AG</t>
    <phoneticPr fontId="5" type="noConversion"/>
  </si>
  <si>
    <t>座椅高度调节气阀</t>
    <phoneticPr fontId="5" type="noConversion"/>
  </si>
  <si>
    <t>速降气阀</t>
    <phoneticPr fontId="5" type="noConversion"/>
  </si>
  <si>
    <t>四孔气阀</t>
    <phoneticPr fontId="5" type="noConversion"/>
  </si>
  <si>
    <r>
      <rPr>
        <sz val="9"/>
        <color theme="1"/>
        <rFont val="宋体"/>
        <family val="3"/>
        <charset val="134"/>
      </rPr>
      <t>是汽车座椅用零件，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3"/>
        <charset val="134"/>
      </rPr>
      <t>通过行程控制块与四孔气阀接触来控制充气和放气</t>
    </r>
    <r>
      <rPr>
        <sz val="9"/>
        <color theme="1"/>
        <rFont val="Arial"/>
        <family val="2"/>
      </rPr>
      <t>,</t>
    </r>
    <r>
      <rPr>
        <sz val="9"/>
        <color theme="1"/>
        <rFont val="宋体"/>
        <family val="3"/>
        <charset val="134"/>
      </rPr>
      <t>使气囊座椅达到平衡状态</t>
    </r>
    <r>
      <rPr>
        <sz val="9"/>
        <color theme="1"/>
        <rFont val="Arial"/>
        <family val="2"/>
      </rPr>
      <t>,</t>
    </r>
    <r>
      <rPr>
        <sz val="9"/>
        <color theme="1"/>
        <rFont val="宋体"/>
        <family val="3"/>
        <charset val="134"/>
      </rPr>
      <t>保持合适高度。</t>
    </r>
    <phoneticPr fontId="5" type="noConversion"/>
  </si>
  <si>
    <t>Beijing Goldrare Automobile Parts Co.,LTD</t>
    <phoneticPr fontId="5" type="noConversion"/>
  </si>
  <si>
    <t>2020.6.23</t>
    <phoneticPr fontId="5" type="noConversion"/>
  </si>
  <si>
    <t>4*3.5*3.5cm</t>
    <phoneticPr fontId="5" type="noConversion"/>
  </si>
  <si>
    <t>2.5*2*3.5cm</t>
    <phoneticPr fontId="5" type="noConversion"/>
  </si>
  <si>
    <t>3.8*1.7*3.5cm</t>
    <phoneticPr fontId="5" type="noConversion"/>
  </si>
  <si>
    <t>1000g</t>
    <phoneticPr fontId="5" type="noConversion"/>
  </si>
  <si>
    <r>
      <t xml:space="preserve">COUNTRY OF ORIGIN </t>
    </r>
    <r>
      <rPr>
        <b/>
        <sz val="9"/>
        <color theme="1"/>
        <rFont val="宋体"/>
        <family val="3"/>
        <charset val="134"/>
      </rPr>
      <t>原产国</t>
    </r>
    <r>
      <rPr>
        <b/>
        <sz val="9"/>
        <color theme="1"/>
        <rFont val="Arial"/>
        <family val="2"/>
      </rPr>
      <t>SWITZERLAND</t>
    </r>
    <r>
      <rPr>
        <b/>
        <sz val="9"/>
        <color theme="1"/>
        <rFont val="宋体"/>
        <family val="3"/>
        <charset val="134"/>
      </rPr>
      <t>瑞士</t>
    </r>
    <phoneticPr fontId="5" type="noConversion"/>
  </si>
  <si>
    <r>
      <t>COUNTRY OF DESTINATION</t>
    </r>
    <r>
      <rPr>
        <b/>
        <sz val="9"/>
        <color theme="1"/>
        <rFont val="宋体"/>
        <family val="3"/>
        <charset val="134"/>
      </rPr>
      <t>目的地国</t>
    </r>
    <r>
      <rPr>
        <b/>
        <sz val="9"/>
        <color theme="1"/>
        <rFont val="Arial"/>
        <family val="2"/>
      </rPr>
      <t xml:space="preserve"> SWITZERLAND</t>
    </r>
    <r>
      <rPr>
        <b/>
        <sz val="9"/>
        <color theme="1"/>
        <rFont val="宋体"/>
        <family val="3"/>
        <charset val="134"/>
      </rPr>
      <t>瑞士</t>
    </r>
    <phoneticPr fontId="5" type="noConversion"/>
  </si>
  <si>
    <r>
      <t xml:space="preserve">DATE OF EXPORTATION
</t>
    </r>
    <r>
      <rPr>
        <b/>
        <sz val="9"/>
        <color theme="1"/>
        <rFont val="宋体"/>
        <family val="3"/>
        <charset val="134"/>
      </rPr>
      <t>发货日期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</si>
</sst>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9"/>
      <color theme="1"/>
      <name val="Arial"/>
      <family val="2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8"/>
  <sheetViews>
    <sheetView tabSelected="1" zoomScaleNormal="100" workbookViewId="0">
      <selection activeCell="A8" sqref="A8:E8"/>
    </sheetView>
  </sheetViews>
  <sheetFormatPr defaultColWidth="9.125" defaultRowHeight="12.75" x14ac:dyDescent="0.15"/>
  <cols>
    <col min="1" max="1" width="9.75" style="1" customWidth="1"/>
    <col min="2" max="2" width="19.375" style="1" customWidth="1"/>
    <col min="3" max="3" width="11.375" style="1" bestFit="1" customWidth="1"/>
    <col min="4" max="5" width="7.25" style="1" customWidth="1"/>
    <col min="6" max="6" width="9.25" style="1" bestFit="1" customWidth="1"/>
    <col min="7" max="7" width="7.25" style="1" customWidth="1"/>
    <col min="8" max="8" width="12.875" style="1" customWidth="1"/>
    <col min="9" max="9" width="10.625" style="1" customWidth="1"/>
    <col min="10" max="11" width="7.25" style="1" customWidth="1"/>
    <col min="12" max="16384" width="9.125" style="1"/>
  </cols>
  <sheetData>
    <row r="1" spans="1:11" ht="24.95" customHeight="1" x14ac:dyDescent="0.1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8"/>
    </row>
    <row r="2" spans="1:11" ht="24.95" customHeight="1" x14ac:dyDescent="0.15">
      <c r="A2" s="19"/>
      <c r="B2" s="20"/>
      <c r="C2" s="20"/>
      <c r="D2" s="20"/>
      <c r="E2" s="20"/>
      <c r="F2" s="20"/>
      <c r="G2" s="20"/>
      <c r="H2" s="20"/>
      <c r="I2" s="20"/>
      <c r="J2" s="20"/>
      <c r="K2" s="21"/>
    </row>
    <row r="3" spans="1:11" s="2" customFormat="1" ht="28.5" customHeight="1" x14ac:dyDescent="0.15">
      <c r="A3" s="39" t="s">
        <v>45</v>
      </c>
      <c r="B3" s="40"/>
      <c r="C3" s="41" t="s">
        <v>5</v>
      </c>
      <c r="D3" s="42"/>
      <c r="E3" s="42"/>
      <c r="F3" s="42"/>
      <c r="G3" s="42"/>
      <c r="H3" s="41" t="s">
        <v>2</v>
      </c>
      <c r="I3" s="42"/>
      <c r="J3" s="42"/>
      <c r="K3" s="43"/>
    </row>
    <row r="4" spans="1:11" s="2" customFormat="1" ht="15.95" customHeight="1" x14ac:dyDescent="0.15">
      <c r="A4" s="22" t="s">
        <v>1</v>
      </c>
      <c r="B4" s="23"/>
      <c r="C4" s="23"/>
      <c r="D4" s="23"/>
      <c r="E4" s="24"/>
      <c r="F4" s="44" t="s">
        <v>3</v>
      </c>
      <c r="G4" s="23"/>
      <c r="H4" s="23"/>
      <c r="I4" s="23"/>
      <c r="J4" s="23"/>
      <c r="K4" s="45"/>
    </row>
    <row r="5" spans="1:11" s="2" customFormat="1" ht="15.95" customHeight="1" x14ac:dyDescent="0.15">
      <c r="A5" s="25" t="s">
        <v>23</v>
      </c>
      <c r="B5" s="26"/>
      <c r="C5" s="26"/>
      <c r="D5" s="26"/>
      <c r="E5" s="27"/>
      <c r="F5" s="46" t="s">
        <v>28</v>
      </c>
      <c r="G5" s="26"/>
      <c r="H5" s="26"/>
      <c r="I5" s="26"/>
      <c r="J5" s="26"/>
      <c r="K5" s="47"/>
    </row>
    <row r="6" spans="1:11" s="2" customFormat="1" ht="38.25" customHeight="1" x14ac:dyDescent="0.15">
      <c r="A6" s="25" t="s">
        <v>26</v>
      </c>
      <c r="B6" s="26"/>
      <c r="C6" s="26"/>
      <c r="D6" s="26"/>
      <c r="E6" s="27"/>
      <c r="F6" s="71" t="s">
        <v>29</v>
      </c>
      <c r="G6" s="26"/>
      <c r="H6" s="26"/>
      <c r="I6" s="26"/>
      <c r="J6" s="26"/>
      <c r="K6" s="47"/>
    </row>
    <row r="7" spans="1:11" s="2" customFormat="1" ht="15.95" customHeight="1" x14ac:dyDescent="0.15">
      <c r="A7" s="25"/>
      <c r="B7" s="26"/>
      <c r="C7" s="26"/>
      <c r="D7" s="26"/>
      <c r="E7" s="27"/>
      <c r="F7" s="46"/>
      <c r="G7" s="26"/>
      <c r="H7" s="26"/>
      <c r="I7" s="26"/>
      <c r="J7" s="26"/>
      <c r="K7" s="47"/>
    </row>
    <row r="8" spans="1:11" s="2" customFormat="1" ht="15.95" customHeight="1" x14ac:dyDescent="0.15">
      <c r="A8" s="25" t="s">
        <v>24</v>
      </c>
      <c r="B8" s="26"/>
      <c r="C8" s="26"/>
      <c r="D8" s="26"/>
      <c r="E8" s="27"/>
      <c r="F8" s="46" t="s">
        <v>27</v>
      </c>
      <c r="G8" s="26"/>
      <c r="H8" s="26"/>
      <c r="I8" s="26"/>
      <c r="J8" s="26"/>
      <c r="K8" s="47"/>
    </row>
    <row r="9" spans="1:11" s="2" customFormat="1" ht="15.95" customHeight="1" x14ac:dyDescent="0.15">
      <c r="A9" s="28" t="s">
        <v>25</v>
      </c>
      <c r="B9" s="29"/>
      <c r="C9" s="29"/>
      <c r="D9" s="29"/>
      <c r="E9" s="30"/>
      <c r="F9" s="46" t="s">
        <v>30</v>
      </c>
      <c r="G9" s="26"/>
      <c r="H9" s="26"/>
      <c r="I9" s="26"/>
      <c r="J9" s="26"/>
      <c r="K9" s="47"/>
    </row>
    <row r="10" spans="1:11" s="2" customFormat="1" ht="15.95" customHeight="1" x14ac:dyDescent="0.15">
      <c r="A10" s="31" t="s">
        <v>43</v>
      </c>
      <c r="B10" s="32"/>
      <c r="C10" s="32"/>
      <c r="D10" s="32"/>
      <c r="E10" s="33"/>
      <c r="F10" s="48" t="s">
        <v>4</v>
      </c>
      <c r="G10" s="48"/>
      <c r="H10" s="48"/>
      <c r="I10" s="48"/>
      <c r="J10" s="48"/>
      <c r="K10" s="49"/>
    </row>
    <row r="11" spans="1:11" s="2" customFormat="1" ht="15.95" customHeight="1" x14ac:dyDescent="0.15">
      <c r="A11" s="31" t="s">
        <v>44</v>
      </c>
      <c r="B11" s="32"/>
      <c r="C11" s="32"/>
      <c r="D11" s="32"/>
      <c r="E11" s="33"/>
      <c r="F11" s="37"/>
      <c r="G11" s="37"/>
      <c r="H11" s="37"/>
      <c r="I11" s="37"/>
      <c r="J11" s="37"/>
      <c r="K11" s="38"/>
    </row>
    <row r="12" spans="1:11" s="2" customFormat="1" ht="15.95" customHeight="1" x14ac:dyDescent="0.15">
      <c r="A12" s="34"/>
      <c r="B12" s="35"/>
      <c r="C12" s="35"/>
      <c r="D12" s="35"/>
      <c r="E12" s="36"/>
      <c r="F12" s="37"/>
      <c r="G12" s="37"/>
      <c r="H12" s="37"/>
      <c r="I12" s="37"/>
      <c r="J12" s="37"/>
      <c r="K12" s="38"/>
    </row>
    <row r="13" spans="1:11" s="2" customFormat="1" ht="36" customHeight="1" x14ac:dyDescent="0.15">
      <c r="A13" s="4" t="s">
        <v>6</v>
      </c>
      <c r="B13" s="3" t="s">
        <v>14</v>
      </c>
      <c r="C13" s="3" t="s">
        <v>8</v>
      </c>
      <c r="D13" s="3" t="s">
        <v>12</v>
      </c>
      <c r="E13" s="3" t="s">
        <v>13</v>
      </c>
      <c r="F13" s="3" t="s">
        <v>11</v>
      </c>
      <c r="G13" s="3" t="s">
        <v>7</v>
      </c>
      <c r="H13" s="3" t="s">
        <v>20</v>
      </c>
      <c r="I13" s="3" t="s">
        <v>21</v>
      </c>
      <c r="J13" s="3" t="s">
        <v>9</v>
      </c>
      <c r="K13" s="5" t="s">
        <v>10</v>
      </c>
    </row>
    <row r="14" spans="1:11" s="2" customFormat="1" ht="16.5" customHeight="1" x14ac:dyDescent="0.15">
      <c r="A14" s="56"/>
      <c r="B14" s="72" t="s">
        <v>33</v>
      </c>
      <c r="C14" s="12">
        <v>8481804090</v>
      </c>
      <c r="D14" s="12" t="s">
        <v>40</v>
      </c>
      <c r="E14" s="9" t="s">
        <v>32</v>
      </c>
      <c r="F14" s="72" t="s">
        <v>31</v>
      </c>
      <c r="G14" s="12">
        <v>24</v>
      </c>
      <c r="H14" s="12" t="s">
        <v>36</v>
      </c>
      <c r="I14" s="9">
        <f>1000/G32*G14</f>
        <v>279.06976744186045</v>
      </c>
      <c r="J14" s="12">
        <f>3*7.8</f>
        <v>23.4</v>
      </c>
      <c r="K14" s="13">
        <f>G14*J14</f>
        <v>561.59999999999991</v>
      </c>
    </row>
    <row r="15" spans="1:11" s="2" customFormat="1" ht="15.95" customHeight="1" x14ac:dyDescent="0.15">
      <c r="A15" s="56"/>
      <c r="B15" s="12"/>
      <c r="C15" s="12"/>
      <c r="D15" s="12"/>
      <c r="E15" s="10"/>
      <c r="F15" s="12"/>
      <c r="G15" s="12"/>
      <c r="H15" s="12"/>
      <c r="I15" s="10"/>
      <c r="J15" s="12"/>
      <c r="K15" s="13"/>
    </row>
    <row r="16" spans="1:11" s="2" customFormat="1" ht="15.95" customHeight="1" x14ac:dyDescent="0.15">
      <c r="A16" s="56"/>
      <c r="B16" s="12"/>
      <c r="C16" s="12"/>
      <c r="D16" s="12"/>
      <c r="E16" s="10"/>
      <c r="F16" s="12"/>
      <c r="G16" s="12"/>
      <c r="H16" s="12"/>
      <c r="I16" s="10"/>
      <c r="J16" s="12"/>
      <c r="K16" s="13"/>
    </row>
    <row r="17" spans="1:11" s="2" customFormat="1" ht="15.95" customHeight="1" x14ac:dyDescent="0.15">
      <c r="A17" s="56"/>
      <c r="B17" s="12"/>
      <c r="C17" s="12"/>
      <c r="D17" s="12"/>
      <c r="E17" s="10"/>
      <c r="F17" s="12"/>
      <c r="G17" s="12"/>
      <c r="H17" s="12"/>
      <c r="I17" s="10"/>
      <c r="J17" s="12"/>
      <c r="K17" s="13"/>
    </row>
    <row r="18" spans="1:11" s="2" customFormat="1" ht="15.95" customHeight="1" x14ac:dyDescent="0.15">
      <c r="A18" s="56"/>
      <c r="B18" s="12"/>
      <c r="C18" s="12"/>
      <c r="D18" s="12"/>
      <c r="E18" s="10"/>
      <c r="F18" s="12"/>
      <c r="G18" s="12"/>
      <c r="H18" s="12"/>
      <c r="I18" s="10"/>
      <c r="J18" s="12"/>
      <c r="K18" s="13"/>
    </row>
    <row r="19" spans="1:11" s="2" customFormat="1" ht="15.95" customHeight="1" x14ac:dyDescent="0.15">
      <c r="A19" s="56"/>
      <c r="B19" s="12"/>
      <c r="C19" s="12"/>
      <c r="D19" s="12"/>
      <c r="E19" s="11"/>
      <c r="F19" s="12"/>
      <c r="G19" s="12"/>
      <c r="H19" s="12"/>
      <c r="I19" s="11"/>
      <c r="J19" s="12"/>
      <c r="K19" s="13"/>
    </row>
    <row r="20" spans="1:11" s="2" customFormat="1" ht="15.95" customHeight="1" x14ac:dyDescent="0.15">
      <c r="A20" s="56"/>
      <c r="B20" s="72" t="s">
        <v>34</v>
      </c>
      <c r="C20" s="12">
        <v>8481804090</v>
      </c>
      <c r="D20" s="12" t="s">
        <v>41</v>
      </c>
      <c r="E20" s="9" t="s">
        <v>32</v>
      </c>
      <c r="F20" s="72" t="s">
        <v>31</v>
      </c>
      <c r="G20" s="12">
        <v>39</v>
      </c>
      <c r="H20" s="12" t="s">
        <v>36</v>
      </c>
      <c r="I20" s="9">
        <f>1000/G32*G20</f>
        <v>453.48837209302326</v>
      </c>
      <c r="J20" s="12">
        <f>2.33*7.8</f>
        <v>18.173999999999999</v>
      </c>
      <c r="K20" s="13">
        <f>G20*J20</f>
        <v>708.78599999999994</v>
      </c>
    </row>
    <row r="21" spans="1:11" s="2" customFormat="1" ht="15.95" customHeight="1" x14ac:dyDescent="0.15">
      <c r="A21" s="56"/>
      <c r="B21" s="12"/>
      <c r="C21" s="12"/>
      <c r="D21" s="12"/>
      <c r="E21" s="10"/>
      <c r="F21" s="12"/>
      <c r="G21" s="12"/>
      <c r="H21" s="12"/>
      <c r="I21" s="10"/>
      <c r="J21" s="12"/>
      <c r="K21" s="13"/>
    </row>
    <row r="22" spans="1:11" s="2" customFormat="1" ht="15.95" customHeight="1" x14ac:dyDescent="0.15">
      <c r="A22" s="56"/>
      <c r="B22" s="12"/>
      <c r="C22" s="12"/>
      <c r="D22" s="12"/>
      <c r="E22" s="10"/>
      <c r="F22" s="12"/>
      <c r="G22" s="12"/>
      <c r="H22" s="12"/>
      <c r="I22" s="10"/>
      <c r="J22" s="12"/>
      <c r="K22" s="13"/>
    </row>
    <row r="23" spans="1:11" s="2" customFormat="1" ht="15.95" customHeight="1" x14ac:dyDescent="0.15">
      <c r="A23" s="56"/>
      <c r="B23" s="12"/>
      <c r="C23" s="12"/>
      <c r="D23" s="12"/>
      <c r="E23" s="10"/>
      <c r="F23" s="12"/>
      <c r="G23" s="12"/>
      <c r="H23" s="12"/>
      <c r="I23" s="10"/>
      <c r="J23" s="12"/>
      <c r="K23" s="13"/>
    </row>
    <row r="24" spans="1:11" s="2" customFormat="1" ht="15.95" customHeight="1" x14ac:dyDescent="0.15">
      <c r="A24" s="56"/>
      <c r="B24" s="12"/>
      <c r="C24" s="12"/>
      <c r="D24" s="12"/>
      <c r="E24" s="10"/>
      <c r="F24" s="12"/>
      <c r="G24" s="12"/>
      <c r="H24" s="12"/>
      <c r="I24" s="10"/>
      <c r="J24" s="12"/>
      <c r="K24" s="13"/>
    </row>
    <row r="25" spans="1:11" s="2" customFormat="1" ht="15.95" customHeight="1" x14ac:dyDescent="0.15">
      <c r="A25" s="56"/>
      <c r="B25" s="12"/>
      <c r="C25" s="12"/>
      <c r="D25" s="12"/>
      <c r="E25" s="11"/>
      <c r="F25" s="12"/>
      <c r="G25" s="12"/>
      <c r="H25" s="12"/>
      <c r="I25" s="11"/>
      <c r="J25" s="12"/>
      <c r="K25" s="13"/>
    </row>
    <row r="26" spans="1:11" s="2" customFormat="1" ht="15.95" customHeight="1" x14ac:dyDescent="0.15">
      <c r="A26" s="56"/>
      <c r="B26" s="72" t="s">
        <v>35</v>
      </c>
      <c r="C26" s="12">
        <v>8481804090</v>
      </c>
      <c r="D26" s="12" t="s">
        <v>39</v>
      </c>
      <c r="E26" s="9" t="s">
        <v>32</v>
      </c>
      <c r="F26" s="72" t="s">
        <v>31</v>
      </c>
      <c r="G26" s="12">
        <v>23</v>
      </c>
      <c r="H26" s="12" t="s">
        <v>36</v>
      </c>
      <c r="I26" s="9">
        <f>1000/G32*G26</f>
        <v>267.44186046511629</v>
      </c>
      <c r="J26" s="12">
        <f>5.8*7.8</f>
        <v>45.239999999999995</v>
      </c>
      <c r="K26" s="13">
        <f>G26*J26</f>
        <v>1040.52</v>
      </c>
    </row>
    <row r="27" spans="1:11" s="2" customFormat="1" ht="15.95" customHeight="1" x14ac:dyDescent="0.15">
      <c r="A27" s="56"/>
      <c r="B27" s="12"/>
      <c r="C27" s="12"/>
      <c r="D27" s="12"/>
      <c r="E27" s="10"/>
      <c r="F27" s="12"/>
      <c r="G27" s="12"/>
      <c r="H27" s="12"/>
      <c r="I27" s="10"/>
      <c r="J27" s="12"/>
      <c r="K27" s="13"/>
    </row>
    <row r="28" spans="1:11" s="2" customFormat="1" ht="15.95" customHeight="1" x14ac:dyDescent="0.15">
      <c r="A28" s="56"/>
      <c r="B28" s="12"/>
      <c r="C28" s="12"/>
      <c r="D28" s="12"/>
      <c r="E28" s="10"/>
      <c r="F28" s="12"/>
      <c r="G28" s="12"/>
      <c r="H28" s="12"/>
      <c r="I28" s="10"/>
      <c r="J28" s="12"/>
      <c r="K28" s="13"/>
    </row>
    <row r="29" spans="1:11" s="2" customFormat="1" ht="15.95" customHeight="1" x14ac:dyDescent="0.15">
      <c r="A29" s="56"/>
      <c r="B29" s="12"/>
      <c r="C29" s="12"/>
      <c r="D29" s="12"/>
      <c r="E29" s="10"/>
      <c r="F29" s="12"/>
      <c r="G29" s="12"/>
      <c r="H29" s="12"/>
      <c r="I29" s="10"/>
      <c r="J29" s="12"/>
      <c r="K29" s="13"/>
    </row>
    <row r="30" spans="1:11" s="2" customFormat="1" ht="15.95" customHeight="1" x14ac:dyDescent="0.15">
      <c r="A30" s="56"/>
      <c r="B30" s="12"/>
      <c r="C30" s="12"/>
      <c r="D30" s="12"/>
      <c r="E30" s="10"/>
      <c r="F30" s="12"/>
      <c r="G30" s="12"/>
      <c r="H30" s="12"/>
      <c r="I30" s="10"/>
      <c r="J30" s="12"/>
      <c r="K30" s="13"/>
    </row>
    <row r="31" spans="1:11" s="2" customFormat="1" ht="15.95" customHeight="1" x14ac:dyDescent="0.15">
      <c r="A31" s="56"/>
      <c r="B31" s="12"/>
      <c r="C31" s="12"/>
      <c r="D31" s="12"/>
      <c r="E31" s="11"/>
      <c r="F31" s="12"/>
      <c r="G31" s="12"/>
      <c r="H31" s="12"/>
      <c r="I31" s="11"/>
      <c r="J31" s="12"/>
      <c r="K31" s="13"/>
    </row>
    <row r="32" spans="1:11" s="2" customFormat="1" ht="15.95" customHeight="1" x14ac:dyDescent="0.15">
      <c r="A32" s="50"/>
      <c r="B32" s="51"/>
      <c r="C32" s="51"/>
      <c r="D32" s="52"/>
      <c r="E32" s="8"/>
      <c r="F32" s="14" t="s">
        <v>15</v>
      </c>
      <c r="G32" s="7">
        <f>G14+G20+G26</f>
        <v>86</v>
      </c>
      <c r="H32" s="14" t="s">
        <v>17</v>
      </c>
      <c r="I32" s="7" t="s">
        <v>42</v>
      </c>
      <c r="J32" s="14" t="s">
        <v>16</v>
      </c>
      <c r="K32" s="6">
        <f>K14+K20+K26</f>
        <v>2310.9059999999999</v>
      </c>
    </row>
    <row r="33" spans="1:11" s="2" customFormat="1" ht="15.95" customHeight="1" x14ac:dyDescent="0.15">
      <c r="A33" s="53"/>
      <c r="B33" s="54"/>
      <c r="C33" s="54"/>
      <c r="D33" s="55"/>
      <c r="E33" s="8"/>
      <c r="F33" s="14"/>
      <c r="G33" s="7"/>
      <c r="H33" s="15"/>
      <c r="I33" s="7"/>
      <c r="J33" s="15"/>
      <c r="K33" s="6"/>
    </row>
    <row r="34" spans="1:11" s="2" customFormat="1" ht="15.95" customHeight="1" x14ac:dyDescent="0.15">
      <c r="A34" s="53"/>
      <c r="B34" s="54"/>
      <c r="C34" s="54"/>
      <c r="D34" s="55"/>
      <c r="E34" s="8"/>
      <c r="F34" s="14"/>
      <c r="G34" s="7"/>
      <c r="H34" s="15"/>
      <c r="I34" s="7"/>
      <c r="J34" s="15"/>
      <c r="K34" s="6"/>
    </row>
    <row r="35" spans="1:11" s="2" customFormat="1" ht="18" customHeight="1" x14ac:dyDescent="0.15">
      <c r="A35" s="53"/>
      <c r="B35" s="54"/>
      <c r="C35" s="54"/>
      <c r="D35" s="55"/>
      <c r="E35" s="60"/>
      <c r="F35" s="54"/>
      <c r="G35" s="54"/>
      <c r="H35" s="54"/>
      <c r="I35" s="54"/>
      <c r="J35" s="54"/>
      <c r="K35" s="61"/>
    </row>
    <row r="36" spans="1:11" s="2" customFormat="1" ht="18" customHeight="1" x14ac:dyDescent="0.15">
      <c r="A36" s="53"/>
      <c r="B36" s="54"/>
      <c r="C36" s="54"/>
      <c r="D36" s="55"/>
      <c r="E36" s="62" t="s">
        <v>19</v>
      </c>
      <c r="F36" s="63"/>
      <c r="G36" s="63"/>
      <c r="H36" s="63"/>
      <c r="I36" s="63"/>
      <c r="J36" s="63"/>
      <c r="K36" s="64"/>
    </row>
    <row r="37" spans="1:11" s="2" customFormat="1" ht="18" customHeight="1" x14ac:dyDescent="0.15">
      <c r="A37" s="53"/>
      <c r="B37" s="54"/>
      <c r="C37" s="54"/>
      <c r="D37" s="55"/>
      <c r="E37" s="65" t="s">
        <v>37</v>
      </c>
      <c r="F37" s="66"/>
      <c r="G37" s="66"/>
      <c r="H37" s="66"/>
      <c r="I37" s="66"/>
      <c r="J37" s="66"/>
      <c r="K37" s="67"/>
    </row>
    <row r="38" spans="1:11" s="2" customFormat="1" ht="18" customHeight="1" x14ac:dyDescent="0.15">
      <c r="A38" s="53"/>
      <c r="B38" s="54"/>
      <c r="C38" s="54"/>
      <c r="D38" s="55"/>
      <c r="E38" s="65"/>
      <c r="F38" s="66"/>
      <c r="G38" s="66"/>
      <c r="H38" s="66"/>
      <c r="I38" s="66"/>
      <c r="J38" s="66"/>
      <c r="K38" s="67"/>
    </row>
    <row r="39" spans="1:11" s="2" customFormat="1" ht="18" customHeight="1" x14ac:dyDescent="0.15">
      <c r="A39" s="53"/>
      <c r="B39" s="54"/>
      <c r="C39" s="54"/>
      <c r="D39" s="55"/>
      <c r="E39" s="62" t="s">
        <v>22</v>
      </c>
      <c r="F39" s="63"/>
      <c r="G39" s="63"/>
      <c r="H39" s="63"/>
      <c r="I39" s="63"/>
      <c r="J39" s="63"/>
      <c r="K39" s="64"/>
    </row>
    <row r="40" spans="1:11" s="2" customFormat="1" ht="18" customHeight="1" x14ac:dyDescent="0.15">
      <c r="A40" s="53"/>
      <c r="B40" s="54"/>
      <c r="C40" s="54"/>
      <c r="D40" s="55"/>
      <c r="E40" s="65"/>
      <c r="F40" s="66"/>
      <c r="G40" s="66"/>
      <c r="H40" s="66"/>
      <c r="I40" s="66"/>
      <c r="J40" s="66"/>
      <c r="K40" s="67"/>
    </row>
    <row r="41" spans="1:11" s="2" customFormat="1" ht="18" customHeight="1" x14ac:dyDescent="0.15">
      <c r="A41" s="53"/>
      <c r="B41" s="54"/>
      <c r="C41" s="54"/>
      <c r="D41" s="55"/>
      <c r="E41" s="65"/>
      <c r="F41" s="66"/>
      <c r="G41" s="66"/>
      <c r="H41" s="66"/>
      <c r="I41" s="66"/>
      <c r="J41" s="66"/>
      <c r="K41" s="67"/>
    </row>
    <row r="42" spans="1:11" s="2" customFormat="1" ht="18" customHeight="1" x14ac:dyDescent="0.15">
      <c r="A42" s="53"/>
      <c r="B42" s="54"/>
      <c r="C42" s="54"/>
      <c r="D42" s="55"/>
      <c r="E42" s="62" t="s">
        <v>18</v>
      </c>
      <c r="F42" s="63"/>
      <c r="G42" s="63"/>
      <c r="H42" s="63"/>
      <c r="I42" s="63"/>
      <c r="J42" s="63"/>
      <c r="K42" s="64"/>
    </row>
    <row r="43" spans="1:11" s="2" customFormat="1" ht="18" customHeight="1" x14ac:dyDescent="0.15">
      <c r="A43" s="53"/>
      <c r="B43" s="54"/>
      <c r="C43" s="54"/>
      <c r="D43" s="55"/>
      <c r="E43" s="65" t="s">
        <v>38</v>
      </c>
      <c r="F43" s="66"/>
      <c r="G43" s="66"/>
      <c r="H43" s="66"/>
      <c r="I43" s="66"/>
      <c r="J43" s="66"/>
      <c r="K43" s="67"/>
    </row>
    <row r="44" spans="1:11" s="2" customFormat="1" ht="18" customHeight="1" thickBot="1" x14ac:dyDescent="0.2">
      <c r="A44" s="57"/>
      <c r="B44" s="58"/>
      <c r="C44" s="58"/>
      <c r="D44" s="59"/>
      <c r="E44" s="68"/>
      <c r="F44" s="69"/>
      <c r="G44" s="69"/>
      <c r="H44" s="69"/>
      <c r="I44" s="69"/>
      <c r="J44" s="69"/>
      <c r="K44" s="70"/>
    </row>
    <row r="45" spans="1:11" s="2" customFormat="1" ht="15.95" customHeight="1" x14ac:dyDescent="0.15"/>
    <row r="46" spans="1:11" s="2" customFormat="1" ht="15.95" customHeight="1" x14ac:dyDescent="0.15"/>
    <row r="47" spans="1:11" s="2" customFormat="1" ht="15.95" customHeight="1" x14ac:dyDescent="0.15"/>
    <row r="48" spans="1:11" s="2" customFormat="1" ht="15.95" customHeight="1" x14ac:dyDescent="0.15"/>
    <row r="49" s="2" customFormat="1" ht="15.95" customHeight="1" x14ac:dyDescent="0.15"/>
    <row r="50" s="2" customFormat="1" ht="15.95" customHeight="1" x14ac:dyDescent="0.15"/>
    <row r="51" s="2" customFormat="1" ht="15.95" customHeight="1" x14ac:dyDescent="0.15"/>
    <row r="52" s="2" customFormat="1" ht="15.95" customHeight="1" x14ac:dyDescent="0.15"/>
    <row r="53" s="2" customFormat="1" ht="15.95" customHeight="1" x14ac:dyDescent="0.15"/>
    <row r="54" s="2" customFormat="1" ht="15.95" customHeight="1" x14ac:dyDescent="0.15"/>
    <row r="55" s="2" customFormat="1" ht="15.95" customHeight="1" x14ac:dyDescent="0.15"/>
    <row r="56" s="2" customFormat="1" ht="15.95" customHeight="1" x14ac:dyDescent="0.15"/>
    <row r="57" s="2" customFormat="1" ht="15.95" customHeight="1" x14ac:dyDescent="0.15"/>
    <row r="58" s="2" customFormat="1" ht="15.95" customHeight="1" x14ac:dyDescent="0.15"/>
    <row r="59" s="2" customFormat="1" ht="15.95" customHeight="1" x14ac:dyDescent="0.15"/>
    <row r="60" s="2" customFormat="1" ht="15.95" customHeight="1" x14ac:dyDescent="0.15"/>
    <row r="61" s="2" customFormat="1" ht="15.95" customHeight="1" x14ac:dyDescent="0.15"/>
    <row r="62" s="2" customFormat="1" ht="15.95" customHeight="1" x14ac:dyDescent="0.15"/>
    <row r="63" s="2" customFormat="1" ht="15.95" customHeight="1" x14ac:dyDescent="0.15"/>
    <row r="64" s="2" customFormat="1" ht="15.95" customHeight="1" x14ac:dyDescent="0.15"/>
    <row r="65" s="2" customFormat="1" ht="15.95" customHeight="1" x14ac:dyDescent="0.15"/>
    <row r="66" s="2" customFormat="1" ht="15.95" customHeight="1" x14ac:dyDescent="0.15"/>
    <row r="67" s="2" customFormat="1" ht="15.95" customHeight="1" x14ac:dyDescent="0.15"/>
    <row r="68" s="2" customFormat="1" ht="15.95" customHeight="1" x14ac:dyDescent="0.15"/>
    <row r="69" s="2" customFormat="1" ht="15.95" customHeight="1" x14ac:dyDescent="0.15"/>
    <row r="70" s="2" customFormat="1" ht="15.95" customHeight="1" x14ac:dyDescent="0.15"/>
    <row r="71" s="2" customFormat="1" ht="15.95" customHeight="1" x14ac:dyDescent="0.15"/>
    <row r="72" s="2" customFormat="1" ht="15.95" customHeight="1" x14ac:dyDescent="0.15"/>
    <row r="73" s="2" customFormat="1" ht="15.95" customHeight="1" x14ac:dyDescent="0.15"/>
    <row r="74" s="2" customFormat="1" ht="15.95" customHeight="1" x14ac:dyDescent="0.15"/>
    <row r="75" s="2" customFormat="1" ht="15.95" customHeight="1" x14ac:dyDescent="0.15"/>
    <row r="76" s="2" customFormat="1" ht="15.95" customHeight="1" x14ac:dyDescent="0.15"/>
    <row r="77" s="2" customFormat="1" ht="15.95" customHeight="1" x14ac:dyDescent="0.15"/>
    <row r="78" s="2" customFormat="1" ht="15.95" customHeight="1" x14ac:dyDescent="0.15"/>
    <row r="79" s="2" customFormat="1" ht="14.1" customHeight="1" x14ac:dyDescent="0.15"/>
    <row r="80" s="2" customFormat="1" ht="14.1" customHeight="1" x14ac:dyDescent="0.15"/>
    <row r="81" ht="14.1" customHeight="1" x14ac:dyDescent="0.15"/>
    <row r="82" ht="14.1" customHeight="1" x14ac:dyDescent="0.15"/>
    <row r="83" ht="14.1" customHeight="1" x14ac:dyDescent="0.15"/>
    <row r="84" ht="14.1" customHeight="1" x14ac:dyDescent="0.15"/>
    <row r="85" ht="14.1" customHeight="1" x14ac:dyDescent="0.15"/>
    <row r="86" ht="14.1" customHeight="1" x14ac:dyDescent="0.15"/>
    <row r="87" ht="14.1" customHeight="1" x14ac:dyDescent="0.15"/>
    <row r="88" ht="14.1" customHeight="1" x14ac:dyDescent="0.15"/>
  </sheetData>
  <mergeCells count="71">
    <mergeCell ref="A35:D44"/>
    <mergeCell ref="E35:K35"/>
    <mergeCell ref="E36:K36"/>
    <mergeCell ref="E37:K38"/>
    <mergeCell ref="E39:K39"/>
    <mergeCell ref="E40:K41"/>
    <mergeCell ref="E42:K42"/>
    <mergeCell ref="E43:K44"/>
    <mergeCell ref="A14:A19"/>
    <mergeCell ref="B14:B19"/>
    <mergeCell ref="D14:D19"/>
    <mergeCell ref="H14:H19"/>
    <mergeCell ref="J14:J19"/>
    <mergeCell ref="A32:D34"/>
    <mergeCell ref="A26:A31"/>
    <mergeCell ref="B26:B31"/>
    <mergeCell ref="A20:A25"/>
    <mergeCell ref="B20:B25"/>
    <mergeCell ref="C26:C31"/>
    <mergeCell ref="D26:D31"/>
    <mergeCell ref="F26:F31"/>
    <mergeCell ref="C20:C25"/>
    <mergeCell ref="D20:D25"/>
    <mergeCell ref="F20:F25"/>
    <mergeCell ref="F12:K12"/>
    <mergeCell ref="E20:E25"/>
    <mergeCell ref="E26:E31"/>
    <mergeCell ref="K26:K31"/>
    <mergeCell ref="K14:K19"/>
    <mergeCell ref="C3:G3"/>
    <mergeCell ref="C14:C19"/>
    <mergeCell ref="F4:K4"/>
    <mergeCell ref="F5:K5"/>
    <mergeCell ref="F6:K6"/>
    <mergeCell ref="F7:K7"/>
    <mergeCell ref="F8:K8"/>
    <mergeCell ref="E14:E19"/>
    <mergeCell ref="F9:K9"/>
    <mergeCell ref="F10:K10"/>
    <mergeCell ref="A1:K2"/>
    <mergeCell ref="I14:I19"/>
    <mergeCell ref="A4:E4"/>
    <mergeCell ref="A5:E5"/>
    <mergeCell ref="A6:E6"/>
    <mergeCell ref="A7:E7"/>
    <mergeCell ref="A8:E8"/>
    <mergeCell ref="A9:E9"/>
    <mergeCell ref="A10:E10"/>
    <mergeCell ref="A11:E11"/>
    <mergeCell ref="A12:E12"/>
    <mergeCell ref="F14:F19"/>
    <mergeCell ref="F11:K11"/>
    <mergeCell ref="A3:B3"/>
    <mergeCell ref="H3:K3"/>
    <mergeCell ref="G14:G19"/>
    <mergeCell ref="K32:K34"/>
    <mergeCell ref="I32:I34"/>
    <mergeCell ref="G32:G34"/>
    <mergeCell ref="E32:E34"/>
    <mergeCell ref="I20:I25"/>
    <mergeCell ref="I26:I31"/>
    <mergeCell ref="G20:G25"/>
    <mergeCell ref="G26:G31"/>
    <mergeCell ref="H20:H25"/>
    <mergeCell ref="J20:J25"/>
    <mergeCell ref="K20:K25"/>
    <mergeCell ref="F32:F34"/>
    <mergeCell ref="H32:H34"/>
    <mergeCell ref="J32:J34"/>
    <mergeCell ref="H26:H31"/>
    <mergeCell ref="J26:J31"/>
  </mergeCells>
  <phoneticPr fontId="5" type="noConversion"/>
  <pageMargins left="0.24" right="0.17" top="0.37" bottom="0.16" header="0.3" footer="0.16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2020-06-23T09:04:41Z</dcterms:modified>
</cp:coreProperties>
</file>