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<sst xmlns="http://schemas.openxmlformats.org/spreadsheetml/2006/main" count="214" uniqueCount="106">
  <si>
    <t>价格协议</t>
  </si>
  <si>
    <t>甲方：</t>
  </si>
  <si>
    <t>潍坊光华荣昌汽车技术有限公司</t>
  </si>
  <si>
    <t>乙方：</t>
  </si>
  <si>
    <t>黄骅市鑫祺汽车配件有限公司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</si>
  <si>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</si>
  <si>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</si>
  <si>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</si>
  <si>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</si>
  <si>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</si>
  <si>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</si>
  <si>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</si>
  <si>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</si>
  <si>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</si>
  <si>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</si>
  <si>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</si>
  <si>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 A2折叠板宽车弯把</t>
  </si>
  <si>
    <t>01.06.092</t>
  </si>
  <si>
    <t>SLT0000670</t>
  </si>
  <si>
    <t>件</t>
  </si>
  <si>
    <t>K1 A2折叠板新状态窄车直把</t>
  </si>
  <si>
    <t>01.06.093</t>
  </si>
  <si>
    <t>SLT0000660</t>
  </si>
  <si>
    <t>M3副司机小靠背骨架1995</t>
  </si>
  <si>
    <t>04.02.139</t>
  </si>
  <si>
    <t>SLT0000734</t>
  </si>
  <si>
    <t>M3副司机1800加宽小背</t>
  </si>
  <si>
    <t>04.02.140</t>
  </si>
  <si>
    <t>SLT0000079</t>
  </si>
  <si>
    <t>M3副司机1800不加宽小背</t>
  </si>
  <si>
    <t>04.02.142</t>
  </si>
  <si>
    <t>SLT0000746</t>
  </si>
  <si>
    <t>M31995副司机大背出口</t>
  </si>
  <si>
    <t>04.02.147</t>
  </si>
  <si>
    <t>SLT0000159</t>
  </si>
  <si>
    <t>M31995副司机小背出口</t>
  </si>
  <si>
    <t>04.02.148</t>
  </si>
  <si>
    <t>SLT0000160</t>
  </si>
  <si>
    <t>M3左舵1695副司机背</t>
  </si>
  <si>
    <t>04.02.156</t>
  </si>
  <si>
    <t>SLT0000717</t>
  </si>
  <si>
    <t>M31800后排背</t>
  </si>
  <si>
    <t>04.02.158</t>
  </si>
  <si>
    <t>SLT0000116</t>
  </si>
  <si>
    <t>M31800时代二排</t>
  </si>
  <si>
    <t>04.02.159</t>
  </si>
  <si>
    <t>SLT0000131</t>
  </si>
  <si>
    <t>M3长沙右舵大背数倒器</t>
  </si>
  <si>
    <t>05.02.044</t>
  </si>
  <si>
    <t>SLT0002346</t>
  </si>
  <si>
    <t>M3长沙右舵正司机背</t>
  </si>
  <si>
    <t>04.02.162</t>
  </si>
  <si>
    <t>SLT0000025</t>
  </si>
  <si>
    <t>时代二排固定片</t>
  </si>
  <si>
    <t>01.06.126</t>
  </si>
  <si>
    <t>SLT0000121</t>
  </si>
  <si>
    <t>M4司机座框总成</t>
  </si>
  <si>
    <t>04.02.177</t>
  </si>
  <si>
    <t>SLT0000781</t>
  </si>
  <si>
    <t>M4副驾驶员座椅小背(2060)</t>
  </si>
  <si>
    <t>04.02.178</t>
  </si>
  <si>
    <t>SLT0000801</t>
  </si>
  <si>
    <t>M4副驾驶座椅小背骨架1880</t>
  </si>
  <si>
    <t>04.02.181</t>
  </si>
  <si>
    <t>SLT0000817</t>
  </si>
  <si>
    <t>杂物箱合页</t>
  </si>
  <si>
    <t>01.06.125</t>
  </si>
  <si>
    <t>SLT0000069</t>
  </si>
  <si>
    <t>价格上调</t>
  </si>
  <si>
    <t>K1前翻滚座椅挂钩G9用（高挂钩）</t>
  </si>
  <si>
    <t>05.06.041</t>
  </si>
  <si>
    <t>SLT0002361</t>
  </si>
  <si>
    <t>M4中连接板</t>
  </si>
  <si>
    <t>05.06.035</t>
  </si>
  <si>
    <t>SLT0000807</t>
  </si>
  <si>
    <t>OMK中连接板</t>
  </si>
  <si>
    <t>05.06.036</t>
  </si>
  <si>
    <t>SLT0000085</t>
  </si>
  <si>
    <t>奥铃升级中连接板</t>
  </si>
  <si>
    <t>05.06.037</t>
  </si>
  <si>
    <t>SLT0000738</t>
  </si>
  <si>
    <t>M3长沙右舵中连接板</t>
  </si>
  <si>
    <t>05.06.040</t>
  </si>
  <si>
    <t>SLT0000014</t>
  </si>
  <si>
    <t>M3副背安装支架</t>
  </si>
  <si>
    <t>05.06.042</t>
  </si>
  <si>
    <t>SLT0002373</t>
  </si>
  <si>
    <t>K1宽车加长加宽锁钩（特宽钩）</t>
  </si>
  <si>
    <t>05.06.125</t>
  </si>
  <si>
    <t>SLT0001065</t>
  </si>
  <si>
    <t>K1 前翻地板锁</t>
  </si>
  <si>
    <t>01.06.094</t>
  </si>
  <si>
    <t>SLT0000418</t>
  </si>
  <si>
    <t>K1 前翻锁壳</t>
  </si>
  <si>
    <t>01.04.028</t>
  </si>
  <si>
    <t>SLT0000415</t>
  </si>
  <si>
    <t>虎威2060小背骨架</t>
  </si>
  <si>
    <t>04.02.502</t>
  </si>
  <si>
    <t>SLT0002690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</si>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</sst>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);[Red]\(0.0000\)"/>
    <numFmt numFmtId="177" formatCode="0_);\(0\)"/>
    <numFmt numFmtId="178" formatCode="0.00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55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8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5" fillId="0" borderId="3" xfId="33" applyNumberFormat="1" applyFont="1" applyFill="1" applyBorder="1" applyAlignment="1">
      <alignment horizontal="center" vertical="center" wrapText="1"/>
    </xf>
    <xf numFmtId="178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76" fontId="5" fillId="0" borderId="1" xfId="33" applyNumberFormat="1" applyFont="1" applyFill="1" applyBorder="1" applyAlignment="1">
      <alignment horizontal="center" vertical="center" wrapText="1"/>
    </xf>
    <xf numFmtId="178" fontId="5" fillId="0" borderId="3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8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0" fontId="5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/>
    </xf>
    <xf numFmtId="0" fontId="5" fillId="0" borderId="0" xfId="38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6" fillId="0" borderId="1" xfId="53" applyFont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7" workbookViewId="0">
      <selection activeCell="H26" sqref="H26"/>
    </sheetView>
  </sheetViews>
  <sheetFormatPr defaultColWidth="9" defaultRowHeight="13.5"/>
  <cols>
    <col min="1" max="1" width="7.375" style="5" customWidth="1"/>
    <col min="2" max="2" width="4.75" style="5" customWidth="1"/>
    <col min="3" max="3" width="27.625" style="5" customWidth="1"/>
    <col min="4" max="4" width="11.875" style="5" customWidth="1"/>
    <col min="5" max="5" width="12.625" style="5" customWidth="1"/>
    <col min="6" max="6" width="4.75" style="7" customWidth="1"/>
    <col min="7" max="7" width="8.375" style="8" customWidth="1"/>
    <col min="8" max="8" width="9" style="9" customWidth="1"/>
    <col min="9" max="9" width="11.25" style="10" customWidth="1"/>
    <col min="10" max="10" width="12.625" style="5"/>
    <col min="11" max="16384" width="9" style="5"/>
  </cols>
  <sheetData>
    <row r="1" s="5" customFormat="1" ht="12.95" customHeight="1" spans="6:9">
      <c r="F1" s="7"/>
      <c r="G1" s="8"/>
      <c r="H1" s="9"/>
      <c r="I1" s="10"/>
    </row>
    <row r="2" s="5" customFormat="1" ht="31.5" customHeight="1" spans="1:9">
      <c r="A2" s="11" t="s">
        <v>0</v>
      </c>
      <c r="B2" s="11"/>
      <c r="C2" s="11"/>
      <c r="D2" s="11"/>
      <c r="E2" s="11"/>
      <c r="F2" s="11"/>
      <c r="G2" s="11"/>
      <c r="H2" s="12"/>
      <c r="I2" s="11"/>
    </row>
    <row r="3" s="5" customFormat="1" ht="18" customHeight="1" spans="1:9">
      <c r="A3" s="13" t="s">
        <v>1</v>
      </c>
      <c r="B3" s="13" t="s">
        <v>2</v>
      </c>
      <c r="C3" s="13"/>
      <c r="D3" s="13"/>
      <c r="E3" s="13"/>
      <c r="F3" s="13"/>
      <c r="G3" s="14"/>
      <c r="H3" s="15"/>
      <c r="I3" s="14"/>
    </row>
    <row r="4" s="5" customFormat="1" ht="18" customHeight="1" spans="1:9">
      <c r="A4" s="13" t="s">
        <v>3</v>
      </c>
      <c r="B4" s="13" t="s">
        <v>4</v>
      </c>
      <c r="C4" s="13"/>
      <c r="D4" s="13"/>
      <c r="E4" s="13"/>
      <c r="F4" s="13"/>
      <c r="G4" s="14"/>
      <c r="H4" s="15"/>
      <c r="I4" s="14"/>
    </row>
    <row r="5" s="5" customFormat="1" ht="18" customHeight="1" spans="1:9">
      <c r="A5" s="16" t="s">
        <v>5</v>
      </c>
      <c r="B5" s="16"/>
      <c r="C5" s="16"/>
      <c r="D5" s="16"/>
      <c r="E5" s="16"/>
      <c r="F5" s="16"/>
      <c r="G5" s="17"/>
      <c r="H5" s="18"/>
      <c r="I5" s="17"/>
    </row>
    <row r="6" s="5" customFormat="1" ht="18" customHeight="1" spans="1:9">
      <c r="A6" s="16"/>
      <c r="B6" s="16"/>
      <c r="C6" s="16"/>
      <c r="D6" s="16"/>
      <c r="E6" s="16"/>
      <c r="F6" s="16"/>
      <c r="G6" s="17"/>
      <c r="H6" s="18"/>
      <c r="I6" s="17"/>
    </row>
    <row r="7" s="5" customFormat="1" ht="18" customHeight="1" spans="1:9">
      <c r="A7" s="6" t="s">
        <v>6</v>
      </c>
      <c r="B7" s="6"/>
      <c r="C7" s="6"/>
      <c r="D7" s="6"/>
      <c r="E7" s="6"/>
      <c r="F7" s="6"/>
      <c r="G7" s="19"/>
      <c r="H7" s="20"/>
      <c r="I7" s="19"/>
    </row>
    <row r="8" s="5" customFormat="1" ht="18" customHeight="1" spans="1:9">
      <c r="A8" s="6"/>
      <c r="B8" s="21" t="s">
        <v>7</v>
      </c>
      <c r="C8" s="21" t="s">
        <v>8</v>
      </c>
      <c r="D8" s="21" t="s">
        <v>9</v>
      </c>
      <c r="E8" s="22" t="s">
        <v>10</v>
      </c>
      <c r="F8" s="21" t="s">
        <v>11</v>
      </c>
      <c r="G8" s="23" t="s">
        <v>12</v>
      </c>
      <c r="H8" s="24"/>
      <c r="I8" s="50" t="s">
        <v>13</v>
      </c>
    </row>
    <row r="9" s="5" customFormat="1" ht="18" customHeight="1" spans="1:9">
      <c r="A9" s="6"/>
      <c r="B9" s="25"/>
      <c r="C9" s="25"/>
      <c r="D9" s="25"/>
      <c r="E9" s="26"/>
      <c r="F9" s="25"/>
      <c r="G9" s="27" t="s">
        <v>14</v>
      </c>
      <c r="H9" s="28" t="s">
        <v>15</v>
      </c>
      <c r="I9" s="50"/>
    </row>
    <row r="10" s="5" customFormat="1" ht="18" customHeight="1" spans="1:9">
      <c r="A10" s="6"/>
      <c r="B10" s="29">
        <v>1</v>
      </c>
      <c r="C10" s="30" t="s">
        <v>16</v>
      </c>
      <c r="D10" s="29" t="s">
        <v>17</v>
      </c>
      <c r="E10" s="29" t="s">
        <v>18</v>
      </c>
      <c r="F10" s="29" t="s">
        <v>19</v>
      </c>
      <c r="G10" s="31">
        <v>14.2222222222222</v>
      </c>
      <c r="H10" s="32">
        <f>G10*0.97</f>
        <v>13.7955555555555</v>
      </c>
      <c r="I10" s="51">
        <v>0.03</v>
      </c>
    </row>
    <row r="11" s="5" customFormat="1" ht="18" customHeight="1" spans="1:9">
      <c r="A11" s="6"/>
      <c r="B11" s="29">
        <v>2</v>
      </c>
      <c r="C11" s="30" t="s">
        <v>20</v>
      </c>
      <c r="D11" s="29" t="s">
        <v>21</v>
      </c>
      <c r="E11" s="29" t="s">
        <v>22</v>
      </c>
      <c r="F11" s="29" t="s">
        <v>19</v>
      </c>
      <c r="G11" s="31">
        <v>14.2222222222222</v>
      </c>
      <c r="H11" s="32">
        <f t="shared" ref="H11:H25" si="0">G11*0.97</f>
        <v>13.7955555555555</v>
      </c>
      <c r="I11" s="51">
        <v>0.03</v>
      </c>
    </row>
    <row r="12" s="5" customFormat="1" ht="18" customHeight="1" spans="1:9">
      <c r="A12" s="6"/>
      <c r="B12" s="29">
        <v>3</v>
      </c>
      <c r="C12" s="30" t="s">
        <v>23</v>
      </c>
      <c r="D12" s="29" t="s">
        <v>24</v>
      </c>
      <c r="E12" s="29" t="s">
        <v>25</v>
      </c>
      <c r="F12" s="29" t="s">
        <v>19</v>
      </c>
      <c r="G12" s="31">
        <v>15.1367521367521</v>
      </c>
      <c r="H12" s="32">
        <f t="shared" si="0"/>
        <v>14.6826495726495</v>
      </c>
      <c r="I12" s="51">
        <v>0.03</v>
      </c>
    </row>
    <row r="13" s="5" customFormat="1" ht="18" customHeight="1" spans="1:9">
      <c r="A13" s="6"/>
      <c r="B13" s="29">
        <v>4</v>
      </c>
      <c r="C13" s="30" t="s">
        <v>26</v>
      </c>
      <c r="D13" s="29" t="s">
        <v>27</v>
      </c>
      <c r="E13" s="29" t="s">
        <v>28</v>
      </c>
      <c r="F13" s="29" t="s">
        <v>19</v>
      </c>
      <c r="G13" s="31">
        <v>15.8549572649573</v>
      </c>
      <c r="H13" s="32">
        <f t="shared" si="0"/>
        <v>15.3793085470086</v>
      </c>
      <c r="I13" s="51">
        <v>0.03</v>
      </c>
    </row>
    <row r="14" s="5" customFormat="1" ht="18" customHeight="1" spans="1:9">
      <c r="A14" s="6"/>
      <c r="B14" s="29">
        <v>5</v>
      </c>
      <c r="C14" s="30" t="s">
        <v>29</v>
      </c>
      <c r="D14" s="29" t="s">
        <v>30</v>
      </c>
      <c r="E14" s="29" t="s">
        <v>31</v>
      </c>
      <c r="F14" s="29" t="s">
        <v>19</v>
      </c>
      <c r="G14" s="31">
        <v>12.4700854700855</v>
      </c>
      <c r="H14" s="32">
        <f t="shared" si="0"/>
        <v>12.0959829059829</v>
      </c>
      <c r="I14" s="51">
        <v>0.03</v>
      </c>
    </row>
    <row r="15" s="5" customFormat="1" ht="18" customHeight="1" spans="1:9">
      <c r="A15" s="6"/>
      <c r="B15" s="29">
        <v>6</v>
      </c>
      <c r="C15" s="30" t="s">
        <v>32</v>
      </c>
      <c r="D15" s="29" t="s">
        <v>33</v>
      </c>
      <c r="E15" s="29" t="s">
        <v>34</v>
      </c>
      <c r="F15" s="29" t="s">
        <v>19</v>
      </c>
      <c r="G15" s="31">
        <v>24.8960683760684</v>
      </c>
      <c r="H15" s="32">
        <f t="shared" si="0"/>
        <v>24.1491863247863</v>
      </c>
      <c r="I15" s="51">
        <v>0.03</v>
      </c>
    </row>
    <row r="16" s="5" customFormat="1" ht="18" customHeight="1" spans="1:9">
      <c r="A16" s="6"/>
      <c r="B16" s="29">
        <v>7</v>
      </c>
      <c r="C16" s="30" t="s">
        <v>35</v>
      </c>
      <c r="D16" s="29" t="s">
        <v>36</v>
      </c>
      <c r="E16" s="29" t="s">
        <v>37</v>
      </c>
      <c r="F16" s="29" t="s">
        <v>19</v>
      </c>
      <c r="G16" s="31">
        <v>17.9677777777778</v>
      </c>
      <c r="H16" s="32">
        <f t="shared" si="0"/>
        <v>17.4287444444445</v>
      </c>
      <c r="I16" s="51">
        <v>0.03</v>
      </c>
    </row>
    <row r="17" s="5" customFormat="1" ht="18" customHeight="1" spans="1:9">
      <c r="A17" s="6"/>
      <c r="B17" s="29">
        <v>8</v>
      </c>
      <c r="C17" s="30" t="s">
        <v>38</v>
      </c>
      <c r="D17" s="29" t="s">
        <v>39</v>
      </c>
      <c r="E17" s="29" t="s">
        <v>40</v>
      </c>
      <c r="F17" s="29" t="s">
        <v>19</v>
      </c>
      <c r="G17" s="31">
        <v>33.5586324786325</v>
      </c>
      <c r="H17" s="32">
        <f t="shared" si="0"/>
        <v>32.5518735042735</v>
      </c>
      <c r="I17" s="51">
        <v>0.03</v>
      </c>
    </row>
    <row r="18" s="5" customFormat="1" ht="18" customHeight="1" spans="1:9">
      <c r="A18" s="6"/>
      <c r="B18" s="29">
        <v>9</v>
      </c>
      <c r="C18" s="30" t="s">
        <v>41</v>
      </c>
      <c r="D18" s="29" t="s">
        <v>42</v>
      </c>
      <c r="E18" s="29" t="s">
        <v>43</v>
      </c>
      <c r="F18" s="29" t="s">
        <v>19</v>
      </c>
      <c r="G18" s="31">
        <v>37.3000854700855</v>
      </c>
      <c r="H18" s="32">
        <f t="shared" si="0"/>
        <v>36.1810829059829</v>
      </c>
      <c r="I18" s="51">
        <v>0.03</v>
      </c>
    </row>
    <row r="19" s="5" customFormat="1" ht="18" customHeight="1" spans="1:9">
      <c r="A19" s="6"/>
      <c r="B19" s="29">
        <v>10</v>
      </c>
      <c r="C19" s="30" t="s">
        <v>44</v>
      </c>
      <c r="D19" s="29" t="s">
        <v>45</v>
      </c>
      <c r="E19" s="29" t="s">
        <v>46</v>
      </c>
      <c r="F19" s="29" t="s">
        <v>19</v>
      </c>
      <c r="G19" s="31">
        <v>73.2004273504273</v>
      </c>
      <c r="H19" s="32">
        <f t="shared" si="0"/>
        <v>71.0044145299145</v>
      </c>
      <c r="I19" s="51">
        <v>0.03</v>
      </c>
    </row>
    <row r="20" s="5" customFormat="1" ht="18" customHeight="1" spans="1:9">
      <c r="A20" s="6"/>
      <c r="B20" s="29">
        <v>11</v>
      </c>
      <c r="C20" s="30" t="s">
        <v>47</v>
      </c>
      <c r="D20" s="29" t="s">
        <v>48</v>
      </c>
      <c r="E20" s="29" t="s">
        <v>49</v>
      </c>
      <c r="F20" s="29" t="s">
        <v>19</v>
      </c>
      <c r="G20" s="31">
        <v>5.5</v>
      </c>
      <c r="H20" s="32">
        <f t="shared" si="0"/>
        <v>5.335</v>
      </c>
      <c r="I20" s="51">
        <v>0.03</v>
      </c>
    </row>
    <row r="21" s="5" customFormat="1" ht="18" customHeight="1" spans="1:9">
      <c r="A21" s="6"/>
      <c r="B21" s="29">
        <v>12</v>
      </c>
      <c r="C21" s="30" t="s">
        <v>50</v>
      </c>
      <c r="D21" s="29" t="s">
        <v>51</v>
      </c>
      <c r="E21" s="29" t="s">
        <v>52</v>
      </c>
      <c r="F21" s="29" t="s">
        <v>19</v>
      </c>
      <c r="G21" s="31">
        <v>35.8718</v>
      </c>
      <c r="H21" s="32">
        <f t="shared" si="0"/>
        <v>34.795646</v>
      </c>
      <c r="I21" s="51">
        <v>0.03</v>
      </c>
    </row>
    <row r="22" s="5" customFormat="1" ht="18" customHeight="1" spans="1:9">
      <c r="A22" s="6"/>
      <c r="B22" s="29">
        <v>13</v>
      </c>
      <c r="C22" s="30" t="s">
        <v>53</v>
      </c>
      <c r="D22" s="29" t="s">
        <v>54</v>
      </c>
      <c r="E22" s="29" t="s">
        <v>55</v>
      </c>
      <c r="F22" s="29" t="s">
        <v>19</v>
      </c>
      <c r="G22" s="31">
        <v>0.735</v>
      </c>
      <c r="H22" s="32">
        <f t="shared" si="0"/>
        <v>0.71295</v>
      </c>
      <c r="I22" s="51">
        <v>0.03</v>
      </c>
    </row>
    <row r="23" s="5" customFormat="1" ht="18" customHeight="1" spans="1:9">
      <c r="A23" s="6"/>
      <c r="B23" s="29">
        <v>14</v>
      </c>
      <c r="C23" s="30" t="s">
        <v>56</v>
      </c>
      <c r="D23" s="29" t="s">
        <v>57</v>
      </c>
      <c r="E23" s="29" t="s">
        <v>58</v>
      </c>
      <c r="F23" s="29" t="s">
        <v>19</v>
      </c>
      <c r="G23" s="31">
        <v>19.7094017094017</v>
      </c>
      <c r="H23" s="32">
        <f t="shared" si="0"/>
        <v>19.1181196581196</v>
      </c>
      <c r="I23" s="51">
        <v>0.03</v>
      </c>
    </row>
    <row r="24" s="5" customFormat="1" ht="18" customHeight="1" spans="1:9">
      <c r="A24" s="6"/>
      <c r="B24" s="29">
        <v>15</v>
      </c>
      <c r="C24" s="30" t="s">
        <v>59</v>
      </c>
      <c r="D24" s="29" t="s">
        <v>60</v>
      </c>
      <c r="E24" s="29" t="s">
        <v>61</v>
      </c>
      <c r="F24" s="29" t="s">
        <v>19</v>
      </c>
      <c r="G24" s="31">
        <v>13.5299</v>
      </c>
      <c r="H24" s="32">
        <f t="shared" si="0"/>
        <v>13.124003</v>
      </c>
      <c r="I24" s="51">
        <v>0.03</v>
      </c>
    </row>
    <row r="25" s="5" customFormat="1" ht="18" customHeight="1" spans="1:9">
      <c r="A25" s="6"/>
      <c r="B25" s="29">
        <v>16</v>
      </c>
      <c r="C25" s="30" t="s">
        <v>62</v>
      </c>
      <c r="D25" s="29" t="s">
        <v>63</v>
      </c>
      <c r="E25" s="29" t="s">
        <v>64</v>
      </c>
      <c r="F25" s="29" t="s">
        <v>19</v>
      </c>
      <c r="G25" s="31">
        <v>14.1795</v>
      </c>
      <c r="H25" s="32">
        <f t="shared" si="0"/>
        <v>13.754115</v>
      </c>
      <c r="I25" s="51">
        <v>0.03</v>
      </c>
    </row>
    <row r="26" s="5" customFormat="1" ht="18" customHeight="1" spans="1:9">
      <c r="A26" s="6"/>
      <c r="B26" s="29">
        <v>17</v>
      </c>
      <c r="C26" s="30" t="s">
        <v>65</v>
      </c>
      <c r="D26" s="29" t="s">
        <v>66</v>
      </c>
      <c r="E26" s="29" t="s">
        <v>67</v>
      </c>
      <c r="F26" s="29" t="s">
        <v>19</v>
      </c>
      <c r="G26" s="31">
        <v>1.36452991452991</v>
      </c>
      <c r="H26" s="32">
        <v>1.584</v>
      </c>
      <c r="I26" s="52" t="s">
        <v>68</v>
      </c>
    </row>
    <row r="27" s="5" customFormat="1" ht="18" customHeight="1" spans="1:9">
      <c r="A27" s="6"/>
      <c r="B27" s="29">
        <v>18</v>
      </c>
      <c r="C27" s="30" t="s">
        <v>69</v>
      </c>
      <c r="D27" s="29" t="s">
        <v>70</v>
      </c>
      <c r="E27" s="29" t="s">
        <v>71</v>
      </c>
      <c r="F27" s="29" t="s">
        <v>19</v>
      </c>
      <c r="G27" s="31">
        <v>1.58974358974359</v>
      </c>
      <c r="H27" s="32">
        <f>G27*0.97</f>
        <v>1.54205128205128</v>
      </c>
      <c r="I27" s="51">
        <v>0.03</v>
      </c>
    </row>
    <row r="28" s="5" customFormat="1" ht="18" customHeight="1" spans="1:9">
      <c r="A28" s="6"/>
      <c r="B28" s="29">
        <v>19</v>
      </c>
      <c r="C28" s="30" t="s">
        <v>72</v>
      </c>
      <c r="D28" s="29" t="s">
        <v>73</v>
      </c>
      <c r="E28" s="29" t="s">
        <v>74</v>
      </c>
      <c r="F28" s="29" t="s">
        <v>19</v>
      </c>
      <c r="G28" s="31">
        <v>5.92307692307692</v>
      </c>
      <c r="H28" s="32">
        <f t="shared" ref="H28:H36" si="1">G28*0.97</f>
        <v>5.74538461538461</v>
      </c>
      <c r="I28" s="51">
        <v>0.03</v>
      </c>
    </row>
    <row r="29" s="5" customFormat="1" ht="18" customHeight="1" spans="1:9">
      <c r="A29" s="6"/>
      <c r="B29" s="29">
        <v>20</v>
      </c>
      <c r="C29" s="30" t="s">
        <v>75</v>
      </c>
      <c r="D29" s="29" t="s">
        <v>76</v>
      </c>
      <c r="E29" s="29" t="s">
        <v>77</v>
      </c>
      <c r="F29" s="29" t="s">
        <v>19</v>
      </c>
      <c r="G29" s="31">
        <v>5.5</v>
      </c>
      <c r="H29" s="32">
        <f t="shared" si="1"/>
        <v>5.335</v>
      </c>
      <c r="I29" s="51">
        <v>0.03</v>
      </c>
    </row>
    <row r="30" s="5" customFormat="1" ht="18" customHeight="1" spans="1:9">
      <c r="A30" s="6"/>
      <c r="B30" s="29">
        <v>21</v>
      </c>
      <c r="C30" s="30" t="s">
        <v>78</v>
      </c>
      <c r="D30" s="29" t="s">
        <v>79</v>
      </c>
      <c r="E30" s="29" t="s">
        <v>80</v>
      </c>
      <c r="F30" s="29" t="s">
        <v>19</v>
      </c>
      <c r="G30" s="31">
        <v>5.52991452991453</v>
      </c>
      <c r="H30" s="32">
        <f t="shared" si="1"/>
        <v>5.36401709401709</v>
      </c>
      <c r="I30" s="51">
        <v>0.03</v>
      </c>
    </row>
    <row r="31" s="5" customFormat="1" ht="18" customHeight="1" spans="1:9">
      <c r="A31" s="6"/>
      <c r="B31" s="29">
        <v>22</v>
      </c>
      <c r="C31" s="30" t="s">
        <v>81</v>
      </c>
      <c r="D31" s="29" t="s">
        <v>82</v>
      </c>
      <c r="E31" s="29" t="s">
        <v>83</v>
      </c>
      <c r="F31" s="29" t="s">
        <v>19</v>
      </c>
      <c r="G31" s="31">
        <v>6.67692307692308</v>
      </c>
      <c r="H31" s="32">
        <f t="shared" si="1"/>
        <v>6.47661538461539</v>
      </c>
      <c r="I31" s="51">
        <v>0.03</v>
      </c>
    </row>
    <row r="32" s="5" customFormat="1" ht="18" customHeight="1" spans="1:9">
      <c r="A32" s="6"/>
      <c r="B32" s="29">
        <v>23</v>
      </c>
      <c r="C32" s="30" t="s">
        <v>84</v>
      </c>
      <c r="D32" s="29" t="s">
        <v>85</v>
      </c>
      <c r="E32" s="29" t="s">
        <v>86</v>
      </c>
      <c r="F32" s="29" t="s">
        <v>19</v>
      </c>
      <c r="G32" s="31">
        <v>5.5</v>
      </c>
      <c r="H32" s="32">
        <f t="shared" si="1"/>
        <v>5.335</v>
      </c>
      <c r="I32" s="51">
        <v>0.03</v>
      </c>
    </row>
    <row r="33" s="5" customFormat="1" ht="18" customHeight="1" spans="1:9">
      <c r="A33" s="6"/>
      <c r="B33" s="29">
        <v>24</v>
      </c>
      <c r="C33" s="30" t="s">
        <v>87</v>
      </c>
      <c r="D33" s="29" t="s">
        <v>88</v>
      </c>
      <c r="E33" s="29" t="s">
        <v>89</v>
      </c>
      <c r="F33" s="29" t="s">
        <v>19</v>
      </c>
      <c r="G33" s="31">
        <v>1.58974358974359</v>
      </c>
      <c r="H33" s="32">
        <f t="shared" si="1"/>
        <v>1.54205128205128</v>
      </c>
      <c r="I33" s="51">
        <v>0.03</v>
      </c>
    </row>
    <row r="34" s="5" customFormat="1" ht="18" customHeight="1" spans="1:9">
      <c r="A34" s="6"/>
      <c r="B34" s="29">
        <v>25</v>
      </c>
      <c r="C34" s="30" t="s">
        <v>90</v>
      </c>
      <c r="D34" s="29" t="s">
        <v>91</v>
      </c>
      <c r="E34" s="29" t="s">
        <v>92</v>
      </c>
      <c r="F34" s="29" t="s">
        <v>19</v>
      </c>
      <c r="G34" s="31">
        <v>9.4108547008547</v>
      </c>
      <c r="H34" s="32">
        <f t="shared" si="1"/>
        <v>9.12852905982906</v>
      </c>
      <c r="I34" s="51">
        <v>0.03</v>
      </c>
    </row>
    <row r="35" s="5" customFormat="1" ht="18" customHeight="1" spans="1:9">
      <c r="A35" s="6"/>
      <c r="B35" s="29">
        <v>26</v>
      </c>
      <c r="C35" s="30" t="s">
        <v>93</v>
      </c>
      <c r="D35" s="29" t="s">
        <v>94</v>
      </c>
      <c r="E35" s="29" t="s">
        <v>95</v>
      </c>
      <c r="F35" s="29" t="s">
        <v>19</v>
      </c>
      <c r="G35" s="31">
        <v>0.598290983</v>
      </c>
      <c r="H35" s="32">
        <f t="shared" si="1"/>
        <v>0.58034225351</v>
      </c>
      <c r="I35" s="51">
        <v>0.03</v>
      </c>
    </row>
    <row r="36" s="5" customFormat="1" ht="18" customHeight="1" spans="1:9">
      <c r="A36" s="6"/>
      <c r="B36" s="29">
        <v>27</v>
      </c>
      <c r="C36" s="30" t="s">
        <v>96</v>
      </c>
      <c r="D36" s="29" t="s">
        <v>97</v>
      </c>
      <c r="E36" s="29" t="s">
        <v>98</v>
      </c>
      <c r="F36" s="29" t="s">
        <v>19</v>
      </c>
      <c r="G36" s="31">
        <v>15.1794871794872</v>
      </c>
      <c r="H36" s="32">
        <f t="shared" si="1"/>
        <v>14.7241025641026</v>
      </c>
      <c r="I36" s="51">
        <v>0.03</v>
      </c>
    </row>
    <row r="37" s="5" customFormat="1" ht="33" customHeight="1" spans="1:9">
      <c r="A37" s="33" t="s">
        <v>99</v>
      </c>
      <c r="B37" s="33"/>
      <c r="C37" s="33"/>
      <c r="D37" s="33"/>
      <c r="E37" s="33"/>
      <c r="F37" s="33"/>
      <c r="G37" s="34"/>
      <c r="H37" s="34"/>
      <c r="I37" s="33"/>
    </row>
    <row r="38" s="5" customFormat="1" ht="39" customHeight="1" spans="1:9">
      <c r="A38" s="33" t="s">
        <v>100</v>
      </c>
      <c r="B38" s="33"/>
      <c r="C38" s="33"/>
      <c r="D38" s="33"/>
      <c r="E38" s="33"/>
      <c r="F38" s="33"/>
      <c r="G38" s="34"/>
      <c r="H38" s="34"/>
      <c r="I38" s="33"/>
    </row>
    <row r="39" s="5" customFormat="1" ht="35" customHeight="1" spans="1:9">
      <c r="A39" s="33" t="s">
        <v>101</v>
      </c>
      <c r="B39" s="33"/>
      <c r="C39" s="33"/>
      <c r="D39" s="33"/>
      <c r="E39" s="33"/>
      <c r="F39" s="33"/>
      <c r="G39" s="34"/>
      <c r="H39" s="34"/>
      <c r="I39" s="33"/>
    </row>
    <row r="40" s="5" customFormat="1" ht="18" customHeight="1" spans="1:9">
      <c r="A40" s="35" t="s">
        <v>102</v>
      </c>
      <c r="B40" s="35"/>
      <c r="C40" s="35"/>
      <c r="D40" s="35"/>
      <c r="E40" s="35"/>
      <c r="F40" s="35"/>
      <c r="G40" s="36"/>
      <c r="H40" s="36"/>
      <c r="I40" s="35"/>
    </row>
    <row r="41" s="5" customFormat="1" ht="18" customHeight="1" spans="1:9">
      <c r="A41" s="37"/>
      <c r="B41" s="38"/>
      <c r="C41" s="39"/>
      <c r="D41" s="38"/>
      <c r="E41" s="38"/>
      <c r="F41" s="38"/>
      <c r="G41" s="40"/>
      <c r="H41" s="40"/>
      <c r="I41" s="38"/>
    </row>
    <row r="42" s="5" customFormat="1" ht="18" customHeight="1" spans="1:9">
      <c r="A42" s="41"/>
      <c r="B42" s="42" t="s">
        <v>103</v>
      </c>
      <c r="C42" s="43"/>
      <c r="D42" s="44"/>
      <c r="E42" s="45" t="s">
        <v>104</v>
      </c>
      <c r="F42" s="44"/>
      <c r="G42" s="46"/>
      <c r="H42" s="46"/>
      <c r="I42" s="53"/>
    </row>
    <row r="43" s="6" customFormat="1" ht="18" customHeight="1" spans="1:9">
      <c r="A43" s="42"/>
      <c r="B43" s="44"/>
      <c r="C43" s="43"/>
      <c r="D43" s="44"/>
      <c r="E43" s="44"/>
      <c r="F43" s="44"/>
      <c r="G43" s="46"/>
      <c r="H43" s="47"/>
      <c r="I43" s="44"/>
    </row>
    <row r="44" s="6" customFormat="1" ht="16.5" spans="1:9">
      <c r="A44" s="42"/>
      <c r="B44" s="42" t="s">
        <v>105</v>
      </c>
      <c r="C44" s="42"/>
      <c r="D44" s="38"/>
      <c r="E44" s="42"/>
      <c r="F44" s="38"/>
      <c r="G44" s="48" t="s">
        <v>105</v>
      </c>
      <c r="H44" s="46"/>
      <c r="I44" s="53"/>
    </row>
    <row r="45" s="6" customFormat="1" ht="16.5" spans="6:9">
      <c r="F45" s="19"/>
      <c r="G45" s="49"/>
      <c r="H45" s="20"/>
      <c r="I45" s="54"/>
    </row>
  </sheetData>
  <mergeCells count="16">
    <mergeCell ref="A2:I2"/>
    <mergeCell ref="B3:I3"/>
    <mergeCell ref="B4:I4"/>
    <mergeCell ref="A7:I7"/>
    <mergeCell ref="G8:H8"/>
    <mergeCell ref="A37:I37"/>
    <mergeCell ref="A38:I38"/>
    <mergeCell ref="A39:I39"/>
    <mergeCell ref="A40:I40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F30"/>
  <sheetViews>
    <sheetView workbookViewId="0">
      <selection activeCell="F4" sqref="F4:F30"/>
    </sheetView>
  </sheetViews>
  <sheetFormatPr defaultColWidth="9" defaultRowHeight="13.5" outlineLevelCol="5"/>
  <cols>
    <col min="3" max="3" width="25.375" customWidth="1"/>
    <col min="4" max="4" width="29.375" customWidth="1"/>
    <col min="5" max="5" width="25.75" customWidth="1"/>
    <col min="6" max="6" width="12.625" style="1"/>
  </cols>
  <sheetData>
    <row r="4" spans="3:6">
      <c r="C4" s="2" t="s">
        <v>18</v>
      </c>
      <c r="D4" s="2" t="s">
        <v>17</v>
      </c>
      <c r="E4" s="3" t="s">
        <v>16</v>
      </c>
      <c r="F4" s="1">
        <v>14.2222222222222</v>
      </c>
    </row>
    <row r="5" spans="3:6">
      <c r="C5" s="2" t="s">
        <v>22</v>
      </c>
      <c r="D5" s="2" t="s">
        <v>21</v>
      </c>
      <c r="E5" s="3" t="s">
        <v>20</v>
      </c>
      <c r="F5" s="1">
        <v>14.2222222222222</v>
      </c>
    </row>
    <row r="6" spans="3:6">
      <c r="C6" s="2" t="s">
        <v>25</v>
      </c>
      <c r="D6" s="2" t="s">
        <v>24</v>
      </c>
      <c r="E6" s="3" t="s">
        <v>23</v>
      </c>
      <c r="F6" s="1">
        <v>15.1367521367521</v>
      </c>
    </row>
    <row r="7" spans="3:6">
      <c r="C7" s="2" t="s">
        <v>28</v>
      </c>
      <c r="D7" s="2" t="s">
        <v>27</v>
      </c>
      <c r="E7" s="3" t="s">
        <v>26</v>
      </c>
      <c r="F7" s="1">
        <v>15.8549572649573</v>
      </c>
    </row>
    <row r="8" spans="3:6">
      <c r="C8" s="2" t="s">
        <v>31</v>
      </c>
      <c r="D8" s="2" t="s">
        <v>30</v>
      </c>
      <c r="E8" s="3" t="s">
        <v>29</v>
      </c>
      <c r="F8" s="1">
        <v>12.4700854700855</v>
      </c>
    </row>
    <row r="9" spans="3:6">
      <c r="C9" s="2" t="s">
        <v>34</v>
      </c>
      <c r="D9" s="2" t="s">
        <v>33</v>
      </c>
      <c r="E9" s="3" t="s">
        <v>32</v>
      </c>
      <c r="F9" s="1">
        <v>24.8960683760684</v>
      </c>
    </row>
    <row r="10" spans="3:6">
      <c r="C10" s="2" t="s">
        <v>37</v>
      </c>
      <c r="D10" s="2" t="s">
        <v>36</v>
      </c>
      <c r="E10" s="3" t="s">
        <v>35</v>
      </c>
      <c r="F10" s="1">
        <v>17.9677777777778</v>
      </c>
    </row>
    <row r="11" spans="3:6">
      <c r="C11" s="2" t="s">
        <v>40</v>
      </c>
      <c r="D11" s="2" t="s">
        <v>39</v>
      </c>
      <c r="E11" s="3" t="s">
        <v>38</v>
      </c>
      <c r="F11" s="1">
        <v>33.5586324786325</v>
      </c>
    </row>
    <row r="12" spans="3:6">
      <c r="C12" s="2" t="s">
        <v>43</v>
      </c>
      <c r="D12" s="2" t="s">
        <v>42</v>
      </c>
      <c r="E12" s="3" t="s">
        <v>41</v>
      </c>
      <c r="F12" s="1">
        <v>37.3000854700855</v>
      </c>
    </row>
    <row r="13" spans="3:6">
      <c r="C13" s="2" t="s">
        <v>46</v>
      </c>
      <c r="D13" s="2" t="s">
        <v>45</v>
      </c>
      <c r="E13" s="3" t="s">
        <v>44</v>
      </c>
      <c r="F13" s="1">
        <v>73.2004273504273</v>
      </c>
    </row>
    <row r="14" spans="3:6">
      <c r="C14" s="2" t="s">
        <v>49</v>
      </c>
      <c r="D14" s="2" t="s">
        <v>48</v>
      </c>
      <c r="E14" s="3" t="s">
        <v>47</v>
      </c>
      <c r="F14" s="1">
        <v>5.5</v>
      </c>
    </row>
    <row r="15" spans="3:6">
      <c r="C15" s="2" t="s">
        <v>52</v>
      </c>
      <c r="D15" s="2" t="s">
        <v>51</v>
      </c>
      <c r="E15" s="3" t="s">
        <v>50</v>
      </c>
      <c r="F15" s="1">
        <v>35.8718</v>
      </c>
    </row>
    <row r="16" spans="3:6">
      <c r="C16" s="2" t="s">
        <v>55</v>
      </c>
      <c r="D16" s="2" t="s">
        <v>54</v>
      </c>
      <c r="E16" s="3" t="s">
        <v>53</v>
      </c>
      <c r="F16" s="1">
        <v>0.735</v>
      </c>
    </row>
    <row r="17" spans="3:6">
      <c r="C17" s="2" t="s">
        <v>58</v>
      </c>
      <c r="D17" s="2" t="s">
        <v>57</v>
      </c>
      <c r="E17" s="3" t="s">
        <v>56</v>
      </c>
      <c r="F17" s="1">
        <v>19.7094017094017</v>
      </c>
    </row>
    <row r="18" spans="3:6">
      <c r="C18" s="2" t="s">
        <v>61</v>
      </c>
      <c r="D18" s="2" t="s">
        <v>60</v>
      </c>
      <c r="E18" s="3" t="s">
        <v>59</v>
      </c>
      <c r="F18" s="1">
        <v>13.5299</v>
      </c>
    </row>
    <row r="19" spans="3:6">
      <c r="C19" s="2" t="s">
        <v>64</v>
      </c>
      <c r="D19" s="2" t="s">
        <v>63</v>
      </c>
      <c r="E19" s="3" t="s">
        <v>62</v>
      </c>
      <c r="F19" s="1">
        <v>14.1795</v>
      </c>
    </row>
    <row r="20" spans="3:6">
      <c r="C20" s="4" t="s">
        <v>67</v>
      </c>
      <c r="D20" s="2" t="s">
        <v>66</v>
      </c>
      <c r="E20" s="3" t="s">
        <v>65</v>
      </c>
      <c r="F20" s="1">
        <v>1.36452991452991</v>
      </c>
    </row>
    <row r="21" spans="3:6">
      <c r="C21" s="4" t="s">
        <v>71</v>
      </c>
      <c r="D21" s="2" t="s">
        <v>70</v>
      </c>
      <c r="E21" s="3" t="s">
        <v>69</v>
      </c>
      <c r="F21" s="1">
        <v>1.58974358974359</v>
      </c>
    </row>
    <row r="22" spans="3:6">
      <c r="C22" s="4" t="s">
        <v>74</v>
      </c>
      <c r="D22" s="2" t="s">
        <v>73</v>
      </c>
      <c r="E22" s="3" t="s">
        <v>72</v>
      </c>
      <c r="F22" s="1">
        <v>5.92307692307692</v>
      </c>
    </row>
    <row r="23" spans="3:6">
      <c r="C23" s="4" t="s">
        <v>77</v>
      </c>
      <c r="D23" s="2" t="s">
        <v>76</v>
      </c>
      <c r="E23" s="3" t="s">
        <v>75</v>
      </c>
      <c r="F23" s="1">
        <v>5.5</v>
      </c>
    </row>
    <row r="24" spans="3:6">
      <c r="C24" s="4" t="s">
        <v>80</v>
      </c>
      <c r="D24" s="2" t="s">
        <v>79</v>
      </c>
      <c r="E24" s="3" t="s">
        <v>78</v>
      </c>
      <c r="F24" s="1">
        <v>5.52991452991453</v>
      </c>
    </row>
    <row r="25" spans="3:6">
      <c r="C25" s="4" t="s">
        <v>83</v>
      </c>
      <c r="D25" s="2" t="s">
        <v>82</v>
      </c>
      <c r="E25" s="3" t="s">
        <v>81</v>
      </c>
      <c r="F25" s="1">
        <v>6.67692307692308</v>
      </c>
    </row>
    <row r="26" spans="3:6">
      <c r="C26" s="4" t="s">
        <v>86</v>
      </c>
      <c r="D26" s="2" t="s">
        <v>85</v>
      </c>
      <c r="E26" s="3" t="s">
        <v>84</v>
      </c>
      <c r="F26" s="1">
        <v>5.5</v>
      </c>
    </row>
    <row r="27" spans="3:6">
      <c r="C27" s="4" t="s">
        <v>89</v>
      </c>
      <c r="D27" s="2" t="s">
        <v>88</v>
      </c>
      <c r="E27" s="3" t="s">
        <v>87</v>
      </c>
      <c r="F27" s="1">
        <v>1.58974358974359</v>
      </c>
    </row>
    <row r="28" spans="3:6">
      <c r="C28" s="4" t="s">
        <v>92</v>
      </c>
      <c r="D28" s="2" t="s">
        <v>91</v>
      </c>
      <c r="E28" s="3" t="s">
        <v>90</v>
      </c>
      <c r="F28" s="1">
        <v>9.4108547008547</v>
      </c>
    </row>
    <row r="29" spans="3:6">
      <c r="C29" s="4" t="s">
        <v>95</v>
      </c>
      <c r="D29" s="2" t="s">
        <v>94</v>
      </c>
      <c r="E29" s="3" t="s">
        <v>93</v>
      </c>
      <c r="F29" s="1">
        <v>0.598290983</v>
      </c>
    </row>
    <row r="30" spans="3:6">
      <c r="C30" s="2" t="s">
        <v>98</v>
      </c>
      <c r="D30" s="2" t="s">
        <v>97</v>
      </c>
      <c r="E30" s="3" t="s">
        <v>96</v>
      </c>
      <c r="F30" s="1">
        <v>15.1794871794872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2020-05-20T02:01:00Z</dcterms:created>
  <dcterms:modified xsi:type="dcterms:W3CDTF">2020-06-27T08:39:15Z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