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白桦\2020年客户文件\越野车2020\B80C-E02右舵后视镜\B80CJ-E02后视镜采购订单\"/>
    </mc:Choice>
  </mc:AlternateContent>
  <xr:revisionPtr revIDLastSave="0" documentId="13_ncr:1_{C4436AA0-D5B7-49D5-B87B-E5652836A4E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订单" sheetId="2" r:id="rId1"/>
  </sheets>
  <definedNames>
    <definedName name="Check4" localSheetId="0">订单!#REF!</definedName>
    <definedName name="_xlnm.Print_Area" localSheetId="0">订单!$A$1:$K$23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4" i="2" l="1"/>
</calcChain>
</file>

<file path=xl/sharedStrings.xml><?xml version="1.0" encoding="utf-8"?>
<sst xmlns="http://schemas.openxmlformats.org/spreadsheetml/2006/main" count="79" uniqueCount="72">
  <si>
    <t>车型：</t>
    <phoneticPr fontId="1" type="noConversion"/>
  </si>
  <si>
    <t>订单编号：</t>
  </si>
  <si>
    <t>简称</t>
  </si>
  <si>
    <t>供应商名称</t>
  </si>
  <si>
    <t>供应商简称</t>
  </si>
  <si>
    <t>邮编</t>
  </si>
  <si>
    <t>供应商代码</t>
  </si>
  <si>
    <t>帐号</t>
  </si>
  <si>
    <t>税务登记号</t>
  </si>
  <si>
    <t>电话</t>
  </si>
  <si>
    <t>零件编号</t>
  </si>
  <si>
    <t>零件名称</t>
  </si>
  <si>
    <t>单位</t>
  </si>
  <si>
    <t>单件价格</t>
  </si>
  <si>
    <t>单车用量</t>
  </si>
  <si>
    <t>需求数量</t>
  </si>
  <si>
    <t>到货时间</t>
  </si>
  <si>
    <t>零件状态</t>
  </si>
  <si>
    <t>总金额</t>
  </si>
  <si>
    <t>收货单位</t>
  </si>
  <si>
    <t>收货地址</t>
  </si>
  <si>
    <t>使用单位</t>
  </si>
  <si>
    <t>采购工程师</t>
  </si>
  <si>
    <t>运输方式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</si>
  <si>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</si>
  <si>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</si>
  <si>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</si>
  <si>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</si>
  <si>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</si>
  <si>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</si>
  <si>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订单日期：</t>
  </si>
  <si>
    <t>备注</t>
    <phoneticPr fontId="1" type="noConversion"/>
  </si>
  <si>
    <t>OTS样件</t>
    <phoneticPr fontId="1" type="noConversion"/>
  </si>
  <si>
    <t>李洋</t>
    <phoneticPr fontId="1" type="noConversion"/>
  </si>
  <si>
    <t>张春海</t>
    <phoneticPr fontId="1" type="noConversion"/>
  </si>
  <si>
    <t>北京市顺义区赵全营镇兆丰产业基地同心路1号 越野车分公司2号门 试制车间</t>
    <phoneticPr fontId="1" type="noConversion"/>
  </si>
  <si>
    <t>个</t>
  </si>
  <si>
    <t>中信银行北京奥运村支行</t>
  </si>
  <si>
    <t>91110113MA00DBQ38R</t>
  </si>
  <si>
    <t>北汽越野车有限公司</t>
  </si>
  <si>
    <t>8110701014801114080</t>
  </si>
  <si>
    <t>01090843500120109117040</t>
  </si>
  <si>
    <t>010-61449099</t>
  </si>
  <si>
    <t>北京汽车集团越野车有限公司</t>
    <phoneticPr fontId="1" type="noConversion"/>
  </si>
  <si>
    <t xml:space="preserve">                            </t>
    <phoneticPr fontId="1" type="noConversion"/>
  </si>
  <si>
    <t xml:space="preserve">样件采购订单  </t>
    <phoneticPr fontId="1" type="noConversion"/>
  </si>
  <si>
    <t>成本中心:</t>
  </si>
  <si>
    <t xml:space="preserve">采购方名称 </t>
  </si>
  <si>
    <t>地            址</t>
    <phoneticPr fontId="1" type="noConversion"/>
  </si>
  <si>
    <t xml:space="preserve">地            址 </t>
    <phoneticPr fontId="1" type="noConversion"/>
  </si>
  <si>
    <t>开    户    行</t>
    <phoneticPr fontId="1" type="noConversion"/>
  </si>
  <si>
    <t>（RMB/含税）</t>
  </si>
  <si>
    <t>收 货 人</t>
  </si>
  <si>
    <r>
      <rPr>
        <b/>
        <sz val="9"/>
        <color theme="1"/>
        <rFont val="微软雅黑"/>
        <family val="2"/>
        <charset val="134"/>
      </rPr>
      <t>说明：</t>
    </r>
    <r>
      <rPr>
        <sz val="9"/>
        <color theme="1"/>
        <rFont val="微软雅黑"/>
        <family val="2"/>
        <charset val="134"/>
      </rPr>
      <t xml:space="preserve">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  </r>
    <phoneticPr fontId="1" type="noConversion"/>
  </si>
  <si>
    <r>
      <t>□空运</t>
    </r>
    <r>
      <rPr>
        <sz val="10.5"/>
        <color theme="1"/>
        <rFont val="微软雅黑"/>
        <family val="2"/>
        <charset val="134"/>
      </rPr>
      <t xml:space="preserve">  </t>
    </r>
    <r>
      <rPr>
        <sz val="9"/>
        <color theme="1"/>
        <rFont val="微软雅黑"/>
        <family val="2"/>
        <charset val="134"/>
      </rPr>
      <t>□铁路  ■公路  □快递  □专用车辆  □其他</t>
    </r>
    <phoneticPr fontId="1" type="noConversion"/>
  </si>
  <si>
    <t>北京市顺义区赵全营镇兆丰产业基地同心路1号</t>
    <phoneticPr fontId="1" type="noConversion"/>
  </si>
  <si>
    <t>B80CJ-E02</t>
    <phoneticPr fontId="1" type="noConversion"/>
  </si>
  <si>
    <t>B80</t>
    <phoneticPr fontId="1" type="noConversion"/>
  </si>
  <si>
    <t>B00021251</t>
  </si>
  <si>
    <t>左外后视镜总成</t>
  </si>
  <si>
    <t>B00021252</t>
  </si>
  <si>
    <t>右外后视镜总成</t>
  </si>
  <si>
    <t>B80CJ-E0220I01006</t>
    <phoneticPr fontId="1" type="noConversion"/>
  </si>
  <si>
    <t>北京光华荣昌汽车部件有限公司</t>
    <phoneticPr fontId="1" type="noConversion"/>
  </si>
  <si>
    <t>光华荣昌</t>
    <phoneticPr fontId="1" type="noConversion"/>
  </si>
  <si>
    <t>北京市昌平区流村工业园</t>
    <phoneticPr fontId="1" type="noConversion"/>
  </si>
  <si>
    <t>A010X00277</t>
    <phoneticPr fontId="1" type="noConversion"/>
  </si>
  <si>
    <t>工行北京南口支行</t>
  </si>
  <si>
    <t>帐      号</t>
  </si>
  <si>
    <t>0200011619200038050</t>
  </si>
  <si>
    <t>91110114801184540U</t>
  </si>
  <si>
    <t>010-89774857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</si>
</sst>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[$-F800]dddd\,\ mmmm\ dd\,\ yyyy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5.5"/>
      <color theme="1"/>
      <name val="微软雅黑"/>
      <family val="2"/>
      <charset val="134"/>
    </font>
    <font>
      <u/>
      <sz val="10.5"/>
      <color theme="1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18" fillId="0" borderId="0">
      <alignment vertical="top"/>
      <protection locked="0"/>
    </xf>
  </cellStyleXfs>
  <cellXfs count="7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right" vertical="center" wrapText="1"/>
    </xf>
    <xf numFmtId="177" fontId="11" fillId="2" borderId="6" xfId="0" applyNumberFormat="1" applyFont="1" applyFill="1" applyBorder="1" applyAlignment="1">
      <alignment horizontal="left" vertical="center" wrapText="1"/>
    </xf>
    <xf numFmtId="177" fontId="11" fillId="0" borderId="0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4" fontId="12" fillId="2" borderId="2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9" fillId="2" borderId="17" xfId="4" applyFont="1" applyFill="1" applyBorder="1" applyAlignment="1" applyProtection="1">
      <alignment horizontal="center" vertical="center" wrapText="1"/>
    </xf>
    <xf numFmtId="0" fontId="20" fillId="4" borderId="17" xfId="4" quotePrefix="1" applyFont="1" applyFill="1" applyBorder="1" applyAlignment="1">
      <alignment horizontal="center" vertical="center" wrapText="1"/>
      <protection locked="0"/>
    </xf>
    <xf numFmtId="0" fontId="20" fillId="4" borderId="17" xfId="4" applyFont="1" applyFill="1" applyBorder="1" applyAlignment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4" borderId="22" xfId="4" applyFont="1" applyFill="1" applyBorder="1" applyAlignment="1">
      <alignment horizontal="center" vertical="center" wrapText="1"/>
      <protection locked="0"/>
    </xf>
    <xf numFmtId="0" fontId="19" fillId="4" borderId="15" xfId="4" applyFont="1" applyFill="1" applyBorder="1" applyAlignment="1">
      <alignment horizontal="center" vertical="center" wrapText="1"/>
      <protection locked="0"/>
    </xf>
    <xf numFmtId="0" fontId="19" fillId="4" borderId="16" xfId="4" applyFont="1" applyFill="1" applyBorder="1" applyAlignment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0" fillId="4" borderId="23" xfId="4" applyFont="1" applyFill="1" applyBorder="1" applyAlignment="1">
      <alignment horizontal="center" vertical="center" wrapText="1"/>
      <protection locked="0"/>
    </xf>
    <xf numFmtId="0" fontId="20" fillId="4" borderId="24" xfId="4" applyFont="1" applyFill="1" applyBorder="1" applyAlignment="1">
      <alignment horizontal="center" vertical="center" wrapText="1"/>
      <protection locked="0"/>
    </xf>
    <xf numFmtId="0" fontId="20" fillId="4" borderId="25" xfId="4" applyFont="1" applyFill="1" applyBorder="1" applyAlignment="1">
      <alignment horizontal="center" vertical="center" wrapText="1"/>
      <protection locked="0"/>
    </xf>
  </cellXfs>
  <cellStyles count="5">
    <cellStyle name="AutoFormat-Optionen" xfId="1" xr:uid="{00000000-0005-0000-0000-000000000000}"/>
    <cellStyle name="Normal" xfId="4" xr:uid="{06AFCEB3-BE57-4E9C-9142-EEBCC0A42BCF}"/>
    <cellStyle name="常规" xfId="0" builtinId="0"/>
    <cellStyle name="常规 11 2 2 2 2 2" xfId="2" xr:uid="{00000000-0005-0000-0000-000002000000}"/>
    <cellStyle name="常规 7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160219</xdr:rowOff>
    </xdr:to>
    <xdr:pic>
      <xdr:nvPicPr>
        <xdr:cNvPr id="2" name="图片 1" descr="http://www.baihc.com/site/zhuanti/images/zhuanti_4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4375" r="14375"/>
        <a:stretch>
          <a:fillRect/>
        </a:stretch>
      </xdr:blipFill>
      <xdr:spPr bwMode="auto">
        <a:xfrm>
          <a:off x="0" y="0"/>
          <a:ext cx="895350" cy="4554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4"/>
  <sheetViews>
    <sheetView showGridLines="0" tabSelected="1" zoomScaleNormal="100" zoomScaleSheetLayoutView="100" workbookViewId="0">
      <selection activeCell="M8" sqref="M8"/>
    </sheetView>
  </sheetViews>
  <sheetFormatPr defaultColWidth="8.90625" defaultRowHeight="16.5" x14ac:dyDescent="0.25"/>
  <cols>
    <col min="1" max="1" width="11.36328125" style="2" customWidth="1"/>
    <col min="2" max="2" width="24.08984375" style="2" customWidth="1"/>
    <col min="3" max="3" width="8.1796875" style="2" customWidth="1"/>
    <col min="4" max="4" width="10" style="2" customWidth="1"/>
    <col min="5" max="5" width="10.81640625" style="2" customWidth="1"/>
    <col min="6" max="8" width="12.36328125" style="2" customWidth="1"/>
    <col min="9" max="9" width="13.36328125" style="2" customWidth="1"/>
    <col min="10" max="10" width="13.81640625" style="2" customWidth="1"/>
    <col min="11" max="11" width="19.6328125" style="2" customWidth="1"/>
    <col min="12" max="12" width="5.1796875" style="2" customWidth="1"/>
    <col min="13" max="16384" width="8.90625" style="2"/>
  </cols>
  <sheetData>
    <row r="1" spans="1:12" ht="24" x14ac:dyDescent="0.25">
      <c r="A1" s="1" t="s">
        <v>44</v>
      </c>
      <c r="B1" s="1"/>
      <c r="C1" s="60" t="s">
        <v>45</v>
      </c>
      <c r="D1" s="60"/>
      <c r="E1" s="60"/>
      <c r="F1" s="60"/>
      <c r="G1" s="60"/>
      <c r="H1" s="60"/>
      <c r="I1" s="60"/>
      <c r="J1" s="1"/>
      <c r="K1" s="1"/>
      <c r="L1" s="1"/>
    </row>
    <row r="2" spans="1:12" ht="28.5" customHeight="1" thickBot="1" x14ac:dyDescent="0.3">
      <c r="A2" s="3"/>
      <c r="B2" s="4"/>
      <c r="C2" s="61"/>
      <c r="D2" s="61"/>
      <c r="E2" s="61"/>
      <c r="F2" s="61"/>
      <c r="G2" s="61"/>
      <c r="H2" s="61"/>
      <c r="I2" s="61"/>
      <c r="J2" s="4"/>
      <c r="K2" s="4"/>
      <c r="L2" s="5"/>
    </row>
    <row r="3" spans="1:12" ht="8.25" customHeight="1" x14ac:dyDescent="0.25">
      <c r="A3" s="6"/>
      <c r="B3" s="5"/>
      <c r="C3" s="7"/>
      <c r="D3" s="7"/>
      <c r="E3" s="7"/>
      <c r="F3" s="7"/>
      <c r="G3" s="7"/>
      <c r="H3" s="7"/>
      <c r="I3" s="7"/>
      <c r="J3" s="5"/>
      <c r="K3" s="5"/>
      <c r="L3" s="5"/>
    </row>
    <row r="4" spans="1:12" ht="31.5" customHeight="1" thickBot="1" x14ac:dyDescent="0.3">
      <c r="A4" s="8" t="s">
        <v>0</v>
      </c>
      <c r="B4" s="9" t="s">
        <v>56</v>
      </c>
      <c r="K4" s="9" t="s">
        <v>46</v>
      </c>
      <c r="L4" s="9"/>
    </row>
    <row r="5" spans="1:12" ht="18" customHeight="1" thickTop="1" x14ac:dyDescent="0.4">
      <c r="A5" s="10" t="s">
        <v>1</v>
      </c>
      <c r="B5" s="11" t="s">
        <v>62</v>
      </c>
      <c r="C5" s="12"/>
      <c r="D5" s="12"/>
      <c r="E5" s="12"/>
      <c r="F5" s="12"/>
      <c r="G5" s="12"/>
      <c r="H5" s="12"/>
      <c r="I5" s="12"/>
      <c r="J5" s="13" t="s">
        <v>30</v>
      </c>
      <c r="K5" s="14">
        <v>43845</v>
      </c>
      <c r="L5" s="15"/>
    </row>
    <row r="6" spans="1:12" ht="21.65" customHeight="1" x14ac:dyDescent="0.25">
      <c r="A6" s="16" t="s">
        <v>47</v>
      </c>
      <c r="B6" s="17" t="s">
        <v>43</v>
      </c>
      <c r="C6" s="16" t="s">
        <v>2</v>
      </c>
      <c r="D6" s="58" t="s">
        <v>39</v>
      </c>
      <c r="E6" s="59"/>
      <c r="F6" s="16" t="s">
        <v>3</v>
      </c>
      <c r="G6" s="73" t="s">
        <v>63</v>
      </c>
      <c r="H6" s="74"/>
      <c r="I6" s="75"/>
      <c r="J6" s="44" t="s">
        <v>4</v>
      </c>
      <c r="K6" s="63" t="s">
        <v>64</v>
      </c>
      <c r="L6" s="18"/>
    </row>
    <row r="7" spans="1:12" ht="25.25" customHeight="1" x14ac:dyDescent="0.25">
      <c r="A7" s="16" t="s">
        <v>48</v>
      </c>
      <c r="B7" s="17" t="s">
        <v>55</v>
      </c>
      <c r="C7" s="16" t="s">
        <v>5</v>
      </c>
      <c r="D7" s="58">
        <v>101300</v>
      </c>
      <c r="E7" s="59">
        <v>101304</v>
      </c>
      <c r="F7" s="16" t="s">
        <v>49</v>
      </c>
      <c r="G7" s="67" t="s">
        <v>65</v>
      </c>
      <c r="H7" s="68"/>
      <c r="I7" s="69"/>
      <c r="J7" s="44" t="s">
        <v>6</v>
      </c>
      <c r="K7" s="63" t="s">
        <v>66</v>
      </c>
      <c r="L7" s="18"/>
    </row>
    <row r="8" spans="1:12" ht="21.65" customHeight="1" x14ac:dyDescent="0.25">
      <c r="A8" s="16" t="s">
        <v>50</v>
      </c>
      <c r="B8" s="17" t="s">
        <v>37</v>
      </c>
      <c r="C8" s="16" t="s">
        <v>7</v>
      </c>
      <c r="D8" s="62" t="s">
        <v>40</v>
      </c>
      <c r="E8" s="59" t="s">
        <v>41</v>
      </c>
      <c r="F8" s="16" t="s">
        <v>50</v>
      </c>
      <c r="G8" s="70" t="s">
        <v>67</v>
      </c>
      <c r="H8" s="71"/>
      <c r="I8" s="72"/>
      <c r="J8" s="64" t="s">
        <v>68</v>
      </c>
      <c r="K8" s="65" t="s">
        <v>69</v>
      </c>
      <c r="L8" s="18"/>
    </row>
    <row r="9" spans="1:12" ht="21.65" customHeight="1" x14ac:dyDescent="0.25">
      <c r="A9" s="16" t="s">
        <v>8</v>
      </c>
      <c r="B9" s="19" t="s">
        <v>38</v>
      </c>
      <c r="C9" s="16" t="s">
        <v>9</v>
      </c>
      <c r="D9" s="58" t="s">
        <v>42</v>
      </c>
      <c r="E9" s="59"/>
      <c r="F9" s="16" t="s">
        <v>8</v>
      </c>
      <c r="G9" s="76" t="s">
        <v>70</v>
      </c>
      <c r="H9" s="77"/>
      <c r="I9" s="78"/>
      <c r="J9" s="64" t="s">
        <v>9</v>
      </c>
      <c r="K9" s="66" t="s">
        <v>71</v>
      </c>
      <c r="L9" s="18"/>
    </row>
    <row r="10" spans="1:12" ht="18" customHeight="1" x14ac:dyDescent="0.25">
      <c r="A10" s="46" t="s">
        <v>10</v>
      </c>
      <c r="B10" s="52" t="s">
        <v>11</v>
      </c>
      <c r="C10" s="53"/>
      <c r="D10" s="54"/>
      <c r="E10" s="46" t="s">
        <v>12</v>
      </c>
      <c r="F10" s="20" t="s">
        <v>13</v>
      </c>
      <c r="G10" s="21" t="s">
        <v>14</v>
      </c>
      <c r="H10" s="46" t="s">
        <v>15</v>
      </c>
      <c r="I10" s="46" t="s">
        <v>16</v>
      </c>
      <c r="J10" s="47" t="s">
        <v>17</v>
      </c>
      <c r="K10" s="46" t="s">
        <v>31</v>
      </c>
      <c r="L10" s="18"/>
    </row>
    <row r="11" spans="1:12" ht="18" customHeight="1" x14ac:dyDescent="0.25">
      <c r="A11" s="46"/>
      <c r="B11" s="55"/>
      <c r="C11" s="56"/>
      <c r="D11" s="57"/>
      <c r="E11" s="46"/>
      <c r="F11" s="22" t="s">
        <v>51</v>
      </c>
      <c r="G11" s="22" t="s">
        <v>56</v>
      </c>
      <c r="H11" s="46"/>
      <c r="I11" s="46"/>
      <c r="J11" s="48"/>
      <c r="K11" s="46"/>
      <c r="L11" s="18"/>
    </row>
    <row r="12" spans="1:12" ht="18" customHeight="1" x14ac:dyDescent="0.25">
      <c r="A12" s="16" t="s">
        <v>58</v>
      </c>
      <c r="B12" s="23" t="s">
        <v>59</v>
      </c>
      <c r="C12" s="24"/>
      <c r="D12" s="25"/>
      <c r="E12" s="20" t="s">
        <v>36</v>
      </c>
      <c r="F12" s="26">
        <f>1080.83*1.13</f>
        <v>1221.3378999999998</v>
      </c>
      <c r="G12" s="22">
        <v>1</v>
      </c>
      <c r="H12" s="22">
        <v>5</v>
      </c>
      <c r="I12" s="27">
        <v>43875</v>
      </c>
      <c r="J12" s="28" t="s">
        <v>32</v>
      </c>
      <c r="K12" s="16"/>
      <c r="L12" s="18"/>
    </row>
    <row r="13" spans="1:12" ht="18" customHeight="1" x14ac:dyDescent="0.25">
      <c r="A13" s="16" t="s">
        <v>60</v>
      </c>
      <c r="B13" s="23" t="s">
        <v>61</v>
      </c>
      <c r="C13" s="24"/>
      <c r="D13" s="25"/>
      <c r="E13" s="42" t="s">
        <v>36</v>
      </c>
      <c r="F13" s="26">
        <f>1080.83*1.13</f>
        <v>1221.3378999999998</v>
      </c>
      <c r="G13" s="43">
        <v>1</v>
      </c>
      <c r="H13" s="22">
        <v>5</v>
      </c>
      <c r="I13" s="27">
        <v>43875</v>
      </c>
      <c r="J13" s="28" t="s">
        <v>32</v>
      </c>
      <c r="K13" s="16"/>
      <c r="L13" s="18"/>
    </row>
    <row r="14" spans="1:12" ht="18" customHeight="1" x14ac:dyDescent="0.25">
      <c r="A14" s="49" t="s">
        <v>18</v>
      </c>
      <c r="B14" s="49"/>
      <c r="C14" s="49"/>
      <c r="D14" s="49"/>
      <c r="E14" s="49"/>
      <c r="F14" s="31">
        <f>SUMPRODUCT(F12:F13,H12:H13)</f>
        <v>12213.378999999997</v>
      </c>
      <c r="G14" s="50"/>
      <c r="H14" s="50"/>
      <c r="I14" s="50"/>
      <c r="J14" s="50"/>
      <c r="K14" s="50"/>
      <c r="L14" s="32"/>
    </row>
    <row r="15" spans="1:12" ht="118.75" customHeight="1" x14ac:dyDescent="0.25">
      <c r="A15" s="51" t="s">
        <v>53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33"/>
    </row>
    <row r="16" spans="1:12" s="30" customFormat="1" ht="18" customHeight="1" x14ac:dyDescent="0.25">
      <c r="A16" s="34" t="s">
        <v>19</v>
      </c>
      <c r="B16" s="45" t="s">
        <v>43</v>
      </c>
      <c r="C16" s="45"/>
      <c r="D16" s="45"/>
      <c r="E16" s="45"/>
      <c r="F16" s="45"/>
      <c r="G16" s="35" t="s">
        <v>20</v>
      </c>
      <c r="H16" s="45" t="s">
        <v>35</v>
      </c>
      <c r="I16" s="45"/>
      <c r="J16" s="45"/>
      <c r="K16" s="45"/>
      <c r="L16" s="36"/>
    </row>
    <row r="17" spans="1:12" s="30" customFormat="1" ht="18" customHeight="1" x14ac:dyDescent="0.25">
      <c r="A17" s="34" t="s">
        <v>21</v>
      </c>
      <c r="B17" s="45" t="s">
        <v>57</v>
      </c>
      <c r="C17" s="45"/>
      <c r="D17" s="45"/>
      <c r="E17" s="45"/>
      <c r="F17" s="45"/>
      <c r="G17" s="35" t="s">
        <v>52</v>
      </c>
      <c r="H17" s="45" t="s">
        <v>34</v>
      </c>
      <c r="I17" s="45"/>
      <c r="J17" s="29" t="s">
        <v>22</v>
      </c>
      <c r="K17" s="29" t="s">
        <v>33</v>
      </c>
      <c r="L17" s="37"/>
    </row>
    <row r="18" spans="1:12" s="30" customFormat="1" ht="21" customHeight="1" x14ac:dyDescent="0.25">
      <c r="A18" s="34" t="s">
        <v>23</v>
      </c>
      <c r="B18" s="45" t="s">
        <v>54</v>
      </c>
      <c r="C18" s="45"/>
      <c r="D18" s="45"/>
      <c r="E18" s="45"/>
      <c r="F18" s="45"/>
      <c r="G18" s="35" t="s">
        <v>24</v>
      </c>
      <c r="H18" s="45">
        <v>13311369093</v>
      </c>
      <c r="I18" s="45"/>
      <c r="J18" s="29" t="s">
        <v>25</v>
      </c>
      <c r="K18" s="29">
        <v>18614044336</v>
      </c>
      <c r="L18" s="36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2" x14ac:dyDescent="0.25">
      <c r="A20" s="39"/>
    </row>
    <row r="21" spans="1:12" x14ac:dyDescent="0.25">
      <c r="B21" s="40" t="s">
        <v>26</v>
      </c>
      <c r="I21" s="40" t="s">
        <v>27</v>
      </c>
    </row>
    <row r="22" spans="1:12" x14ac:dyDescent="0.25">
      <c r="B22" s="40"/>
      <c r="I22" s="40"/>
    </row>
    <row r="23" spans="1:12" x14ac:dyDescent="0.25">
      <c r="B23" s="40" t="s">
        <v>28</v>
      </c>
      <c r="I23" s="40" t="s">
        <v>29</v>
      </c>
    </row>
    <row r="24" spans="1:12" x14ac:dyDescent="0.25">
      <c r="A24" s="41"/>
    </row>
  </sheetData>
  <mergeCells count="25">
    <mergeCell ref="D9:E9"/>
    <mergeCell ref="G9:I9"/>
    <mergeCell ref="C1:I2"/>
    <mergeCell ref="D6:E6"/>
    <mergeCell ref="G6:I6"/>
    <mergeCell ref="D8:E8"/>
    <mergeCell ref="G8:I8"/>
    <mergeCell ref="D7:E7"/>
    <mergeCell ref="G7:I7"/>
    <mergeCell ref="B18:F18"/>
    <mergeCell ref="H16:K16"/>
    <mergeCell ref="H17:I17"/>
    <mergeCell ref="H18:I18"/>
    <mergeCell ref="K10:K11"/>
    <mergeCell ref="J10:J11"/>
    <mergeCell ref="B16:F16"/>
    <mergeCell ref="B17:F17"/>
    <mergeCell ref="A14:E14"/>
    <mergeCell ref="G14:K14"/>
    <mergeCell ref="A15:K15"/>
    <mergeCell ref="A10:A11"/>
    <mergeCell ref="E10:E11"/>
    <mergeCell ref="H10:H11"/>
    <mergeCell ref="B10:D11"/>
    <mergeCell ref="I10:I11"/>
  </mergeCells>
  <phoneticPr fontId="1" type="noConversion"/>
  <pageMargins left="0.70866141732283472" right="0.51181102362204722" top="0.55118110236220474" bottom="0.43307086614173229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邱喜成</dc:creator>
  <cp:lastModifiedBy>38904</cp:lastModifiedBy>
  <cp:lastPrinted>2014-03-26T00:43:28Z</cp:lastPrinted>
  <dcterms:created xsi:type="dcterms:W3CDTF">2012-07-25T00:56:47Z</dcterms:created>
  <dcterms:modified xsi:type="dcterms:W3CDTF">2020-07-24T03:26:36Z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348B3DCF">
    <vt:lpwstr/>
  </property>
  <property fmtid="{D5CDD505-2E9C-101B-9397-08002B2CF9AE}" pid="160" name="IVID3EF663B4">
    <vt:lpwstr/>
  </property>
  <property fmtid="{D5CDD505-2E9C-101B-9397-08002B2CF9AE}" pid="161" name="IVID8EFEF9E7">
    <vt:lpwstr/>
  </property>
  <property fmtid="{D5CDD505-2E9C-101B-9397-08002B2CF9AE}" pid="162" name="IVIDA5126A7">
    <vt:lpwstr/>
  </property>
  <property fmtid="{D5CDD505-2E9C-101B-9397-08002B2CF9AE}" pid="163" name="IVIDF08F7924">
    <vt:lpwstr/>
  </property>
  <property fmtid="{D5CDD505-2E9C-101B-9397-08002B2CF9AE}" pid="164" name="IVIDB2111875">
    <vt:lpwstr/>
  </property>
  <property fmtid="{D5CDD505-2E9C-101B-9397-08002B2CF9AE}" pid="165" name="IVID4EB25185">
    <vt:lpwstr/>
  </property>
  <property fmtid="{D5CDD505-2E9C-101B-9397-08002B2CF9AE}" pid="166" name="IVID7E3667F0">
    <vt:lpwstr/>
  </property>
  <property fmtid="{D5CDD505-2E9C-101B-9397-08002B2CF9AE}" pid="167" name="IVID58D17555">
    <vt:lpwstr/>
  </property>
  <property fmtid="{D5CDD505-2E9C-101B-9397-08002B2CF9AE}" pid="168" name="IVID9EFDA63C">
    <vt:lpwstr/>
  </property>
  <property fmtid="{D5CDD505-2E9C-101B-9397-08002B2CF9AE}" pid="169" name="IVID10E01CE1">
    <vt:lpwstr/>
  </property>
  <property fmtid="{D5CDD505-2E9C-101B-9397-08002B2CF9AE}" pid="170" name="IVID384326D0">
    <vt:lpwstr/>
  </property>
  <property fmtid="{D5CDD505-2E9C-101B-9397-08002B2CF9AE}" pid="171" name="IVIDEC3BCD0">
    <vt:lpwstr/>
  </property>
  <property fmtid="{D5CDD505-2E9C-101B-9397-08002B2CF9AE}" pid="172" name="IVID8CEA181A">
    <vt:lpwstr/>
  </property>
  <property fmtid="{D5CDD505-2E9C-101B-9397-08002B2CF9AE}" pid="173" name="IVID86440EF4">
    <vt:lpwstr/>
  </property>
  <property fmtid="{D5CDD505-2E9C-101B-9397-08002B2CF9AE}" pid="174" name="IVIDC495490D">
    <vt:lpwstr/>
  </property>
  <property fmtid="{D5CDD505-2E9C-101B-9397-08002B2CF9AE}" pid="175" name="IVID4A453">
    <vt:lpwstr/>
  </property>
  <property fmtid="{D5CDD505-2E9C-101B-9397-08002B2CF9AE}" pid="176" name="IVID5BD08">
    <vt:lpwstr/>
  </property>
  <property fmtid="{D5CDD505-2E9C-101B-9397-08002B2CF9AE}" pid="177" name="IVIDBEF1EFD9">
    <vt:lpwstr/>
  </property>
  <property fmtid="{D5CDD505-2E9C-101B-9397-08002B2CF9AE}" pid="178" name="IVID7AB58E6E">
    <vt:lpwstr/>
  </property>
  <property fmtid="{D5CDD505-2E9C-101B-9397-08002B2CF9AE}" pid="179" name="IVID8849BA02">
    <vt:lpwstr/>
  </property>
  <property fmtid="{D5CDD505-2E9C-101B-9397-08002B2CF9AE}" pid="180" name="IVID780B">
    <vt:lpwstr/>
  </property>
  <property fmtid="{D5CDD505-2E9C-101B-9397-08002B2CF9AE}" pid="181" name="IVIDA478D7B7">
    <vt:lpwstr/>
  </property>
</Properties>
</file>