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1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<sst xmlns="http://schemas.openxmlformats.org/spreadsheetml/2006/main" count="132" uniqueCount="45">
  <si>
    <t>第一版报价对比</t>
  </si>
  <si>
    <t>福基M3出口、M4-1730布套报价</t>
  </si>
  <si>
    <t>内部公司价格</t>
  </si>
  <si>
    <t>对比增长值</t>
  </si>
  <si>
    <t>序号</t>
  </si>
  <si>
    <t>物料名称</t>
  </si>
  <si>
    <t>QAD</t>
  </si>
  <si>
    <t>未税单价</t>
  </si>
  <si>
    <t>河北2019年未税价格</t>
  </si>
  <si>
    <t>北京财务2020年核算价格</t>
  </si>
  <si>
    <t>河北</t>
  </si>
  <si>
    <t>北京</t>
  </si>
  <si>
    <t>M3 奥铃升级海外出口正司机背布套</t>
  </si>
  <si>
    <t>SLT0000698</t>
  </si>
  <si>
    <t>M3 奥铃升级海外出口正司机座布套</t>
  </si>
  <si>
    <t>SLT0000699</t>
  </si>
  <si>
    <t>M3 奥铃升级海外出口副司机背布套</t>
  </si>
  <si>
    <t>SLT0000753</t>
  </si>
  <si>
    <t>M3 奥铃升级海外出口小背 1995 布套</t>
  </si>
  <si>
    <t>SLT0000758</t>
  </si>
  <si>
    <t>M3 奥铃升级海外出口副司机 1995 座布套</t>
  </si>
  <si>
    <t>SLT0000759</t>
  </si>
  <si>
    <t>M3 奥铃升级海外出口卧铺布套</t>
  </si>
  <si>
    <t>SLT0000770</t>
  </si>
  <si>
    <t>M3 奥铃升级海外出口小背 1800 加宽布套</t>
  </si>
  <si>
    <t>SLT0000754</t>
  </si>
  <si>
    <t>M3 奥铃升级海外出口副司机 1800 加宽座布套</t>
  </si>
  <si>
    <t>SLT0000755</t>
  </si>
  <si>
    <t>M4--1730 小背布套（同 1880）</t>
  </si>
  <si>
    <t>SLT0002479</t>
  </si>
  <si>
    <t>M4--1730 副司机座布套（同 1880）</t>
  </si>
  <si>
    <t>SLT0002480</t>
  </si>
  <si>
    <t>合计</t>
  </si>
  <si>
    <t>第二版报价对比</t>
  </si>
  <si>
    <t>福基第二版降本</t>
  </si>
  <si>
    <t>降本5%</t>
  </si>
  <si>
    <t>M4--1730 小背布套</t>
  </si>
  <si>
    <t>M4--1730 副司机座布套</t>
  </si>
  <si>
    <t>第三版报价对比</t>
  </si>
  <si>
    <t>福基第三版最终价格</t>
  </si>
  <si>
    <t>北京财务2020年核算未税价格</t>
  </si>
  <si>
    <t>第二版价格</t>
  </si>
  <si>
    <t>第三版价格</t>
  </si>
  <si>
    <t>降副</t>
  </si>
  <si>
    <t>河北2020年未税价格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</si>
</sst>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2" fillId="21" borderId="7" applyNumberFormat="0" applyAlignment="0" applyProtection="0">
      <alignment vertical="center"/>
    </xf>
    <xf numFmtId="0" fontId="21" fillId="21" borderId="4" applyNumberFormat="0" applyAlignment="0" applyProtection="0">
      <alignment vertical="center"/>
    </xf>
    <xf numFmtId="0" fontId="23" fillId="23" borderId="8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10" fontId="0" fillId="0" borderId="1" xfId="0" applyNumberForma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669290</xdr:colOff>
      <xdr:row>1</xdr:row>
      <xdr:rowOff>125730</xdr:rowOff>
    </xdr:from>
    <xdr:to>
      <xdr:col>14</xdr:col>
      <xdr:colOff>425450</xdr:colOff>
      <xdr:row>16</xdr:row>
      <xdr:rowOff>2540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27815" y="297180"/>
          <a:ext cx="4271010" cy="435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189865</xdr:colOff>
      <xdr:row>33</xdr:row>
      <xdr:rowOff>43180</xdr:rowOff>
    </xdr:from>
    <xdr:to>
      <xdr:col>18</xdr:col>
      <xdr:colOff>340995</xdr:colOff>
      <xdr:row>51</xdr:row>
      <xdr:rowOff>44450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391640" y="9298305"/>
          <a:ext cx="4265930" cy="46526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379;&#24212;&#21830;&#20215;&#26684;&#21327;&#35758;&#27719;&#2463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>
        <row r="2">
          <cell r="E2" t="str">
            <v>QAD代码</v>
          </cell>
          <cell r="F2" t="str">
            <v>物料名称</v>
          </cell>
          <cell r="G2" t="str">
            <v>规格型号</v>
          </cell>
          <cell r="H2" t="str">
            <v>单位</v>
          </cell>
          <cell r="I2" t="str">
            <v>价格协议</v>
          </cell>
        </row>
        <row r="3">
          <cell r="I3">
            <v>2018</v>
          </cell>
          <cell r="J3">
            <v>2019</v>
          </cell>
          <cell r="K3">
            <v>2020</v>
          </cell>
        </row>
        <row r="4">
          <cell r="K4" t="str">
            <v>含模摊</v>
          </cell>
          <cell r="L4" t="str">
            <v>不含模摊</v>
          </cell>
        </row>
        <row r="5">
          <cell r="E5" t="str">
            <v>SLT0000488</v>
          </cell>
          <cell r="F5" t="str">
            <v>6486前翻10人三人座泡沫</v>
          </cell>
        </row>
        <row r="5">
          <cell r="H5" t="str">
            <v>EA</v>
          </cell>
        </row>
        <row r="5">
          <cell r="J5">
            <v>44.56</v>
          </cell>
        </row>
        <row r="5">
          <cell r="L5">
            <v>46.25</v>
          </cell>
        </row>
        <row r="6">
          <cell r="E6" t="str">
            <v>SLT0000489</v>
          </cell>
          <cell r="F6" t="str">
            <v>6486前翻10人三人背泡沫</v>
          </cell>
        </row>
        <row r="6">
          <cell r="H6" t="str">
            <v>EA</v>
          </cell>
        </row>
        <row r="6">
          <cell r="J6">
            <v>61.34</v>
          </cell>
        </row>
        <row r="6">
          <cell r="L6">
            <v>110.41</v>
          </cell>
        </row>
        <row r="7">
          <cell r="E7" t="str">
            <v>SLT0000205</v>
          </cell>
          <cell r="F7" t="str">
            <v>6486跨背泡沫</v>
          </cell>
        </row>
        <row r="7">
          <cell r="H7" t="str">
            <v>EA</v>
          </cell>
        </row>
        <row r="7">
          <cell r="J7">
            <v>16.38</v>
          </cell>
        </row>
        <row r="7">
          <cell r="L7">
            <v>18.07</v>
          </cell>
        </row>
        <row r="8">
          <cell r="E8" t="str">
            <v>SLT0000228</v>
          </cell>
          <cell r="F8" t="str">
            <v>6486跨座泡沫</v>
          </cell>
        </row>
        <row r="8">
          <cell r="H8" t="str">
            <v>EA</v>
          </cell>
        </row>
        <row r="8">
          <cell r="J8">
            <v>8.39</v>
          </cell>
        </row>
        <row r="8">
          <cell r="L8">
            <v>9.16</v>
          </cell>
        </row>
        <row r="9">
          <cell r="E9" t="str">
            <v>SLT0000421</v>
          </cell>
          <cell r="F9" t="str">
            <v>6486三点式六人背泡沫</v>
          </cell>
        </row>
        <row r="9">
          <cell r="H9" t="str">
            <v>EA</v>
          </cell>
        </row>
        <row r="9">
          <cell r="J9">
            <v>67.57</v>
          </cell>
        </row>
        <row r="9">
          <cell r="L9">
            <v>65.14</v>
          </cell>
        </row>
        <row r="10">
          <cell r="E10" t="str">
            <v>SLT0000422</v>
          </cell>
          <cell r="F10" t="str">
            <v>6486三点式六人座泡沫</v>
          </cell>
        </row>
        <row r="10">
          <cell r="H10" t="str">
            <v>EA</v>
          </cell>
        </row>
        <row r="10">
          <cell r="J10">
            <v>30.8</v>
          </cell>
        </row>
        <row r="10">
          <cell r="L10">
            <v>34.95</v>
          </cell>
        </row>
        <row r="11">
          <cell r="E11" t="str">
            <v>SLT0000168</v>
          </cell>
          <cell r="F11" t="str">
            <v>6486司机背泡沫</v>
          </cell>
        </row>
        <row r="11">
          <cell r="H11" t="str">
            <v>EA</v>
          </cell>
        </row>
        <row r="11">
          <cell r="J11">
            <v>31.71</v>
          </cell>
        </row>
        <row r="11">
          <cell r="L11">
            <v>34.33</v>
          </cell>
        </row>
        <row r="12">
          <cell r="E12" t="str">
            <v>SLT0000169</v>
          </cell>
          <cell r="F12" t="str">
            <v>6486司机座泡沫</v>
          </cell>
        </row>
        <row r="12">
          <cell r="H12" t="str">
            <v>EA</v>
          </cell>
        </row>
        <row r="12">
          <cell r="J12">
            <v>31.94</v>
          </cell>
        </row>
        <row r="12">
          <cell r="L12">
            <v>36.03</v>
          </cell>
        </row>
        <row r="13">
          <cell r="E13" t="str">
            <v>SLT0000182</v>
          </cell>
          <cell r="F13" t="str">
            <v>6486副司机座泡沫</v>
          </cell>
        </row>
        <row r="13">
          <cell r="H13" t="str">
            <v>EA</v>
          </cell>
        </row>
        <row r="13">
          <cell r="J13">
            <v>32.17</v>
          </cell>
        </row>
        <row r="13">
          <cell r="L13">
            <v>36.32</v>
          </cell>
        </row>
        <row r="14">
          <cell r="E14" t="str">
            <v>SLT0000316</v>
          </cell>
          <cell r="F14" t="str">
            <v>K1司机座泡沫</v>
          </cell>
        </row>
        <row r="14">
          <cell r="H14" t="str">
            <v>EA</v>
          </cell>
        </row>
        <row r="14">
          <cell r="J14">
            <v>23.18</v>
          </cell>
        </row>
        <row r="14">
          <cell r="L14">
            <v>21.58</v>
          </cell>
        </row>
        <row r="15">
          <cell r="E15" t="str">
            <v>SLT0000317</v>
          </cell>
          <cell r="F15" t="str">
            <v>K1司机背泡沫</v>
          </cell>
        </row>
        <row r="15">
          <cell r="H15" t="str">
            <v>EA</v>
          </cell>
        </row>
        <row r="15">
          <cell r="J15">
            <v>19.47</v>
          </cell>
        </row>
        <row r="15">
          <cell r="L15">
            <v>23.41</v>
          </cell>
        </row>
        <row r="16">
          <cell r="E16" t="str">
            <v>SLT0000467</v>
          </cell>
          <cell r="F16" t="str">
            <v>K1加长14人三人座泡沫</v>
          </cell>
        </row>
        <row r="16">
          <cell r="H16" t="str">
            <v>EA</v>
          </cell>
        </row>
        <row r="16">
          <cell r="J16">
            <v>56.11</v>
          </cell>
        </row>
        <row r="16">
          <cell r="L16">
            <v>50.14</v>
          </cell>
        </row>
        <row r="17">
          <cell r="E17" t="str">
            <v>SLT0000571</v>
          </cell>
          <cell r="F17" t="str">
            <v>K1右舵一排三人座泡沫改型</v>
          </cell>
        </row>
        <row r="17">
          <cell r="H17" t="str">
            <v>EA</v>
          </cell>
        </row>
        <row r="17">
          <cell r="J17">
            <v>54.52</v>
          </cell>
        </row>
        <row r="17">
          <cell r="L17">
            <v>49.7</v>
          </cell>
        </row>
        <row r="18">
          <cell r="E18" t="str">
            <v>SLT0000386</v>
          </cell>
          <cell r="F18" t="str">
            <v>K1双人左背泡沫</v>
          </cell>
        </row>
        <row r="18">
          <cell r="H18" t="str">
            <v>EA</v>
          </cell>
        </row>
        <row r="18">
          <cell r="J18">
            <v>18.11</v>
          </cell>
        </row>
        <row r="18">
          <cell r="L18">
            <v>16.69</v>
          </cell>
        </row>
        <row r="19">
          <cell r="E19" t="str">
            <v>SLT0001043</v>
          </cell>
          <cell r="F19" t="str">
            <v>K1右舵双人左靠背泡沫</v>
          </cell>
        </row>
        <row r="19">
          <cell r="H19" t="str">
            <v>EA</v>
          </cell>
        </row>
        <row r="19">
          <cell r="J19">
            <v>17.47</v>
          </cell>
        </row>
        <row r="19">
          <cell r="L19">
            <v>16.69</v>
          </cell>
        </row>
        <row r="20">
          <cell r="E20" t="str">
            <v>SLT0001044</v>
          </cell>
          <cell r="F20" t="str">
            <v>K1右舵双人右靠背泡沫</v>
          </cell>
        </row>
        <row r="20">
          <cell r="H20" t="str">
            <v>EA</v>
          </cell>
        </row>
        <row r="20">
          <cell r="J20">
            <v>17.47</v>
          </cell>
        </row>
        <row r="20">
          <cell r="L20">
            <v>17.97</v>
          </cell>
        </row>
        <row r="21">
          <cell r="E21" t="str">
            <v>SLT0001053</v>
          </cell>
          <cell r="F21" t="str">
            <v>K1右舵单人座泡沫</v>
          </cell>
        </row>
        <row r="21">
          <cell r="H21" t="str">
            <v>EA</v>
          </cell>
        </row>
        <row r="21">
          <cell r="J21">
            <v>15.37</v>
          </cell>
        </row>
        <row r="21">
          <cell r="L21">
            <v>16.72</v>
          </cell>
        </row>
        <row r="22">
          <cell r="E22" t="str">
            <v>SLT0001045</v>
          </cell>
          <cell r="F22" t="str">
            <v>K1右舵双人座泡沫</v>
          </cell>
        </row>
        <row r="22">
          <cell r="H22" t="str">
            <v>EA</v>
          </cell>
        </row>
        <row r="22">
          <cell r="J22">
            <v>34.5</v>
          </cell>
        </row>
        <row r="22">
          <cell r="L22">
            <v>30.36</v>
          </cell>
        </row>
        <row r="23">
          <cell r="E23" t="str">
            <v>SLT0000404</v>
          </cell>
          <cell r="F23" t="str">
            <v>K1单人座泡沫</v>
          </cell>
        </row>
        <row r="23">
          <cell r="H23" t="str">
            <v>EA</v>
          </cell>
        </row>
        <row r="23">
          <cell r="J23">
            <v>16.32</v>
          </cell>
        </row>
        <row r="23">
          <cell r="L23">
            <v>15.23</v>
          </cell>
        </row>
        <row r="24">
          <cell r="E24" t="str">
            <v>SLT0000405</v>
          </cell>
          <cell r="F24" t="str">
            <v>K1单人背泡沫</v>
          </cell>
        </row>
        <row r="24">
          <cell r="H24" t="str">
            <v>EA</v>
          </cell>
        </row>
        <row r="24">
          <cell r="J24">
            <v>16.09</v>
          </cell>
        </row>
        <row r="24">
          <cell r="L24">
            <v>15.32</v>
          </cell>
        </row>
        <row r="25">
          <cell r="E25" t="str">
            <v>SLT0000387</v>
          </cell>
          <cell r="F25" t="str">
            <v>K1双人座泡沫</v>
          </cell>
        </row>
        <row r="25">
          <cell r="H25" t="str">
            <v>EA</v>
          </cell>
        </row>
        <row r="25">
          <cell r="J25">
            <v>34.5</v>
          </cell>
        </row>
        <row r="25">
          <cell r="L25">
            <v>33.33</v>
          </cell>
        </row>
        <row r="26">
          <cell r="E26" t="str">
            <v>SLT0000388</v>
          </cell>
          <cell r="F26" t="str">
            <v>K1双人右背泡沫（安）</v>
          </cell>
        </row>
        <row r="26">
          <cell r="H26" t="str">
            <v>EA</v>
          </cell>
        </row>
        <row r="26">
          <cell r="J26">
            <v>18.27</v>
          </cell>
        </row>
        <row r="26">
          <cell r="L26">
            <v>17.72</v>
          </cell>
        </row>
        <row r="27">
          <cell r="E27" t="str">
            <v>SLT0000443</v>
          </cell>
          <cell r="F27" t="str">
            <v>K1四人联体左背泡沫</v>
          </cell>
        </row>
        <row r="27">
          <cell r="H27" t="str">
            <v>EA</v>
          </cell>
        </row>
        <row r="27">
          <cell r="J27">
            <v>33.21</v>
          </cell>
        </row>
        <row r="27">
          <cell r="L27">
            <v>33.47</v>
          </cell>
        </row>
        <row r="28">
          <cell r="E28" t="str">
            <v>SLT0000444</v>
          </cell>
          <cell r="F28" t="str">
            <v>K1四人联体左座泡沫</v>
          </cell>
        </row>
        <row r="28">
          <cell r="H28" t="str">
            <v>EA</v>
          </cell>
        </row>
        <row r="28">
          <cell r="J28">
            <v>33.11</v>
          </cell>
        </row>
        <row r="28">
          <cell r="L28">
            <v>32.1</v>
          </cell>
        </row>
        <row r="29">
          <cell r="E29" t="str">
            <v>SLT0000556</v>
          </cell>
          <cell r="F29" t="str">
            <v>K1四人联体右背泡沫</v>
          </cell>
        </row>
        <row r="29">
          <cell r="H29" t="str">
            <v>EA</v>
          </cell>
        </row>
        <row r="29">
          <cell r="J29">
            <v>33.21</v>
          </cell>
        </row>
        <row r="29">
          <cell r="L29">
            <v>33.47</v>
          </cell>
        </row>
        <row r="30">
          <cell r="E30" t="str">
            <v>SLT0000510</v>
          </cell>
          <cell r="F30" t="str">
            <v>K1侧翻左座泡沫</v>
          </cell>
        </row>
        <row r="30">
          <cell r="H30" t="str">
            <v>EA</v>
          </cell>
        </row>
        <row r="30">
          <cell r="J30">
            <v>28.96</v>
          </cell>
        </row>
        <row r="30">
          <cell r="L30">
            <v>27.52</v>
          </cell>
        </row>
        <row r="31">
          <cell r="E31" t="str">
            <v>SLT0000511</v>
          </cell>
          <cell r="F31" t="str">
            <v>K1侧翻左背泡沫</v>
          </cell>
        </row>
        <row r="31">
          <cell r="H31" t="str">
            <v>EA</v>
          </cell>
        </row>
        <row r="31">
          <cell r="J31">
            <v>30.63</v>
          </cell>
        </row>
        <row r="31">
          <cell r="L31">
            <v>30.04</v>
          </cell>
        </row>
        <row r="32">
          <cell r="E32" t="str">
            <v>SLT0000532</v>
          </cell>
          <cell r="F32" t="str">
            <v>K1侧翻右座泡沫</v>
          </cell>
        </row>
        <row r="32">
          <cell r="H32" t="str">
            <v>EA</v>
          </cell>
        </row>
        <row r="32">
          <cell r="J32">
            <v>28.96</v>
          </cell>
        </row>
        <row r="32">
          <cell r="L32">
            <v>26.14</v>
          </cell>
        </row>
        <row r="33">
          <cell r="E33" t="str">
            <v>SLT0000533</v>
          </cell>
          <cell r="F33" t="str">
            <v>K1侧翻右背泡沫</v>
          </cell>
        </row>
        <row r="33">
          <cell r="H33" t="str">
            <v>EA</v>
          </cell>
        </row>
        <row r="33">
          <cell r="J33">
            <v>30.63</v>
          </cell>
        </row>
        <row r="33">
          <cell r="L33">
            <v>30.04</v>
          </cell>
        </row>
        <row r="34">
          <cell r="E34" t="str">
            <v>SLT0000561</v>
          </cell>
          <cell r="F34" t="str">
            <v>K1右舵单人座泡沫</v>
          </cell>
        </row>
        <row r="34">
          <cell r="H34" t="str">
            <v>EA</v>
          </cell>
        </row>
        <row r="34">
          <cell r="J34">
            <v>16.75</v>
          </cell>
        </row>
        <row r="34">
          <cell r="L34">
            <v>15.1</v>
          </cell>
        </row>
        <row r="35">
          <cell r="E35" t="str">
            <v>SLT0000580</v>
          </cell>
          <cell r="F35" t="str">
            <v>K1右舵双人座泡沫</v>
          </cell>
        </row>
        <row r="35">
          <cell r="H35" t="str">
            <v>EA</v>
          </cell>
        </row>
        <row r="35">
          <cell r="J35">
            <v>34.5</v>
          </cell>
        </row>
        <row r="35">
          <cell r="L35">
            <v>31.68</v>
          </cell>
        </row>
        <row r="36">
          <cell r="E36" t="str">
            <v>SLT0000572</v>
          </cell>
          <cell r="F36" t="str">
            <v>K1右舵双人右背泡沫</v>
          </cell>
        </row>
        <row r="36">
          <cell r="H36" t="str">
            <v>EA</v>
          </cell>
        </row>
        <row r="36">
          <cell r="J36">
            <v>18.11</v>
          </cell>
        </row>
        <row r="36">
          <cell r="L36">
            <v>17.03</v>
          </cell>
        </row>
        <row r="37">
          <cell r="E37" t="str">
            <v>SLT0000344</v>
          </cell>
          <cell r="F37" t="str">
            <v>K1窄车司机座泡沫</v>
          </cell>
        </row>
        <row r="37">
          <cell r="H37" t="str">
            <v>EA</v>
          </cell>
        </row>
        <row r="37">
          <cell r="J37">
            <v>17.36</v>
          </cell>
        </row>
        <row r="37">
          <cell r="L37">
            <v>19.86</v>
          </cell>
        </row>
        <row r="38">
          <cell r="E38" t="str">
            <v>SLT0000345</v>
          </cell>
          <cell r="F38" t="str">
            <v>K1窄车司机背泡沫</v>
          </cell>
        </row>
        <row r="38">
          <cell r="H38" t="str">
            <v>EA</v>
          </cell>
        </row>
        <row r="38">
          <cell r="J38">
            <v>20.57</v>
          </cell>
        </row>
        <row r="38">
          <cell r="L38">
            <v>20.16</v>
          </cell>
        </row>
        <row r="39">
          <cell r="E39" t="str">
            <v>SLT0000661</v>
          </cell>
          <cell r="F39" t="str">
            <v>K1窄车中间座泡沫</v>
          </cell>
        </row>
        <row r="39">
          <cell r="H39" t="str">
            <v>EA</v>
          </cell>
        </row>
        <row r="39">
          <cell r="J39">
            <v>9.69</v>
          </cell>
        </row>
        <row r="39">
          <cell r="L39">
            <v>11.72</v>
          </cell>
        </row>
        <row r="40">
          <cell r="E40" t="str">
            <v>SLT0000662</v>
          </cell>
          <cell r="F40" t="str">
            <v>K1窄车中间背泡沫</v>
          </cell>
        </row>
        <row r="40">
          <cell r="H40" t="str">
            <v>EA</v>
          </cell>
        </row>
        <row r="40">
          <cell r="J40">
            <v>9.07</v>
          </cell>
        </row>
        <row r="40">
          <cell r="L40">
            <v>10.89</v>
          </cell>
        </row>
        <row r="41">
          <cell r="E41" t="str">
            <v>SLT0000643</v>
          </cell>
          <cell r="F41" t="str">
            <v>K1窄车单人座泡沫</v>
          </cell>
        </row>
        <row r="41">
          <cell r="H41" t="str">
            <v>EA</v>
          </cell>
        </row>
        <row r="41">
          <cell r="J41">
            <v>14.63</v>
          </cell>
        </row>
        <row r="41">
          <cell r="L41">
            <v>13.11</v>
          </cell>
        </row>
        <row r="42">
          <cell r="E42" t="str">
            <v>SLT0000644</v>
          </cell>
          <cell r="F42" t="str">
            <v>K1窄车单人背泡沫</v>
          </cell>
        </row>
        <row r="42">
          <cell r="H42" t="str">
            <v>EA</v>
          </cell>
        </row>
        <row r="42">
          <cell r="J42">
            <v>28.51</v>
          </cell>
        </row>
        <row r="42">
          <cell r="L42">
            <v>16.5</v>
          </cell>
        </row>
        <row r="43">
          <cell r="E43" t="str">
            <v>SLT0000652</v>
          </cell>
          <cell r="F43" t="str">
            <v>K1窄车后排单人背泡沫</v>
          </cell>
        </row>
        <row r="43">
          <cell r="H43" t="str">
            <v>EA</v>
          </cell>
        </row>
        <row r="43">
          <cell r="J43">
            <v>29.33</v>
          </cell>
        </row>
        <row r="43">
          <cell r="L43">
            <v>33.55</v>
          </cell>
        </row>
        <row r="44">
          <cell r="E44" t="str">
            <v>SLT0000608</v>
          </cell>
          <cell r="F44" t="str">
            <v>K1窄车双人背泡沫</v>
          </cell>
        </row>
        <row r="44">
          <cell r="H44" t="str">
            <v>EA</v>
          </cell>
        </row>
        <row r="44">
          <cell r="J44">
            <v>26.08</v>
          </cell>
        </row>
        <row r="44">
          <cell r="L44">
            <v>58.01</v>
          </cell>
        </row>
        <row r="45">
          <cell r="E45" t="str">
            <v>SLT0000609</v>
          </cell>
          <cell r="F45" t="str">
            <v>K1窄车双人座泡沫</v>
          </cell>
        </row>
        <row r="45">
          <cell r="H45" t="str">
            <v>EA</v>
          </cell>
        </row>
        <row r="45">
          <cell r="J45">
            <v>53.85</v>
          </cell>
        </row>
        <row r="45">
          <cell r="L45">
            <v>27.19</v>
          </cell>
        </row>
        <row r="46">
          <cell r="E46" t="str">
            <v>SLT0000479</v>
          </cell>
          <cell r="F46" t="str">
            <v>K1窄车三人座泡沫</v>
          </cell>
        </row>
        <row r="46">
          <cell r="H46" t="str">
            <v>EA</v>
          </cell>
        </row>
        <row r="46">
          <cell r="J46">
            <v>56.25</v>
          </cell>
        </row>
        <row r="46">
          <cell r="L46">
            <v>54.22</v>
          </cell>
        </row>
        <row r="47">
          <cell r="E47" t="str">
            <v>SLT0000626</v>
          </cell>
          <cell r="F47" t="str">
            <v>K1窄车三排三人座泡沫</v>
          </cell>
        </row>
        <row r="47">
          <cell r="H47" t="str">
            <v>EA</v>
          </cell>
        </row>
        <row r="47">
          <cell r="J47">
            <v>59.43</v>
          </cell>
        </row>
        <row r="47">
          <cell r="L47">
            <v>54.22</v>
          </cell>
        </row>
        <row r="48">
          <cell r="E48" t="str">
            <v>SLT0000627</v>
          </cell>
          <cell r="F48" t="str">
            <v>K1窄车三排三人背泡沫</v>
          </cell>
        </row>
        <row r="48">
          <cell r="H48" t="str">
            <v>EA</v>
          </cell>
        </row>
        <row r="48">
          <cell r="J48">
            <v>60.06</v>
          </cell>
        </row>
        <row r="48">
          <cell r="L48">
            <v>58.92</v>
          </cell>
        </row>
        <row r="49">
          <cell r="E49" t="str">
            <v>SLT0001130</v>
          </cell>
          <cell r="F49" t="str">
            <v>K1窄车右舵单人座泡沫</v>
          </cell>
        </row>
        <row r="49">
          <cell r="H49" t="str">
            <v>EA</v>
          </cell>
        </row>
        <row r="49">
          <cell r="J49">
            <v>16.54</v>
          </cell>
        </row>
        <row r="49">
          <cell r="L49">
            <v>14.19</v>
          </cell>
        </row>
        <row r="50">
          <cell r="E50" t="str">
            <v>SLT0000649</v>
          </cell>
          <cell r="F50" t="str">
            <v>K1窄车侧翻左背泡沫</v>
          </cell>
        </row>
        <row r="50">
          <cell r="H50" t="str">
            <v>EA</v>
          </cell>
        </row>
        <row r="50">
          <cell r="J50">
            <v>26.85</v>
          </cell>
        </row>
        <row r="50">
          <cell r="L50">
            <v>26.79</v>
          </cell>
        </row>
        <row r="51">
          <cell r="E51" t="str">
            <v>SLT0000600</v>
          </cell>
          <cell r="F51" t="str">
            <v>K1窄车12人侧翻左背泡沫</v>
          </cell>
        </row>
        <row r="51">
          <cell r="H51" t="str">
            <v>EA</v>
          </cell>
        </row>
        <row r="51">
          <cell r="J51">
            <v>24.12</v>
          </cell>
        </row>
        <row r="51">
          <cell r="L51">
            <v>24.87</v>
          </cell>
        </row>
        <row r="52">
          <cell r="E52" t="str">
            <v>SLT0000601</v>
          </cell>
          <cell r="F52" t="str">
            <v>K1窄车12人侧翻左座泡沫</v>
          </cell>
        </row>
        <row r="52">
          <cell r="H52" t="str">
            <v>EA</v>
          </cell>
        </row>
        <row r="52">
          <cell r="J52">
            <v>25.31</v>
          </cell>
        </row>
        <row r="52">
          <cell r="L52">
            <v>26.95</v>
          </cell>
        </row>
        <row r="53">
          <cell r="E53" t="str">
            <v>SLT0000589</v>
          </cell>
          <cell r="F53" t="str">
            <v>K1窄车12人侧翻右背泡沫</v>
          </cell>
        </row>
        <row r="53">
          <cell r="H53" t="str">
            <v>EA</v>
          </cell>
        </row>
        <row r="53">
          <cell r="J53">
            <v>25.62</v>
          </cell>
        </row>
        <row r="53">
          <cell r="L53">
            <v>24.87</v>
          </cell>
        </row>
        <row r="54">
          <cell r="E54" t="str">
            <v>SLT0000590</v>
          </cell>
          <cell r="F54" t="str">
            <v>K1窄车12人侧翻右座泡沫</v>
          </cell>
        </row>
        <row r="54">
          <cell r="H54" t="str">
            <v>EA</v>
          </cell>
        </row>
        <row r="54">
          <cell r="J54">
            <v>25.31</v>
          </cell>
        </row>
        <row r="54">
          <cell r="L54">
            <v>19.66</v>
          </cell>
        </row>
        <row r="55">
          <cell r="E55" t="str">
            <v>SLT0000690</v>
          </cell>
          <cell r="F55" t="str">
            <v>1995奥铃升级司机背泡沫</v>
          </cell>
        </row>
        <row r="55">
          <cell r="H55" t="str">
            <v>EA</v>
          </cell>
        </row>
        <row r="55">
          <cell r="J55">
            <v>24.83</v>
          </cell>
        </row>
        <row r="55">
          <cell r="L55">
            <v>25.21</v>
          </cell>
        </row>
        <row r="56">
          <cell r="E56" t="str">
            <v>SLT0000691</v>
          </cell>
          <cell r="F56" t="str">
            <v>1995奥铃升级司机座泡沫</v>
          </cell>
        </row>
        <row r="56">
          <cell r="H56" t="str">
            <v>EA</v>
          </cell>
        </row>
        <row r="56">
          <cell r="J56">
            <v>18.89</v>
          </cell>
        </row>
        <row r="56">
          <cell r="L56">
            <v>19.34</v>
          </cell>
        </row>
        <row r="57">
          <cell r="E57" t="str">
            <v>SLT0000725</v>
          </cell>
          <cell r="F57" t="str">
            <v>1995奥铃升级1800副背泡沫</v>
          </cell>
        </row>
        <row r="57">
          <cell r="H57" t="str">
            <v>EA</v>
          </cell>
        </row>
        <row r="57">
          <cell r="J57">
            <v>24.83</v>
          </cell>
        </row>
        <row r="57">
          <cell r="L57">
            <v>26.16</v>
          </cell>
        </row>
        <row r="58">
          <cell r="E58" t="str">
            <v>SLT0000726</v>
          </cell>
          <cell r="F58" t="str">
            <v>奥铃升级1995副座泡沫</v>
          </cell>
        </row>
        <row r="58">
          <cell r="H58" t="str">
            <v>EA</v>
          </cell>
        </row>
        <row r="58">
          <cell r="J58">
            <v>70.81</v>
          </cell>
        </row>
        <row r="58">
          <cell r="L58">
            <v>69.27</v>
          </cell>
        </row>
        <row r="59">
          <cell r="E59" t="str">
            <v>SLT0000727</v>
          </cell>
          <cell r="F59" t="str">
            <v>奥铃升级1995小背泡沫</v>
          </cell>
        </row>
        <row r="59">
          <cell r="H59" t="str">
            <v>EA</v>
          </cell>
        </row>
        <row r="59">
          <cell r="J59">
            <v>11.05</v>
          </cell>
        </row>
        <row r="59">
          <cell r="L59">
            <v>10.61</v>
          </cell>
        </row>
        <row r="60">
          <cell r="E60" t="str">
            <v>SLT0000031</v>
          </cell>
          <cell r="F60" t="str">
            <v>欧马可司机背发泡（左舵）</v>
          </cell>
        </row>
        <row r="60">
          <cell r="H60" t="str">
            <v>EA</v>
          </cell>
        </row>
        <row r="60">
          <cell r="J60">
            <v>31.83</v>
          </cell>
        </row>
        <row r="60">
          <cell r="L60">
            <v>27.03</v>
          </cell>
        </row>
        <row r="61">
          <cell r="E61" t="str">
            <v>SLT0000032</v>
          </cell>
          <cell r="F61" t="str">
            <v>欧马可司机座发泡（左舵）</v>
          </cell>
        </row>
        <row r="61">
          <cell r="H61" t="str">
            <v>EA</v>
          </cell>
        </row>
        <row r="61">
          <cell r="J61">
            <v>25.73</v>
          </cell>
        </row>
        <row r="61">
          <cell r="L61">
            <v>23.09</v>
          </cell>
        </row>
        <row r="62">
          <cell r="E62" t="str">
            <v>SLT0000070</v>
          </cell>
          <cell r="F62" t="str">
            <v>欧马可1800副司机大背左舵</v>
          </cell>
        </row>
        <row r="62">
          <cell r="H62" t="str">
            <v>EA</v>
          </cell>
        </row>
        <row r="62">
          <cell r="J62">
            <v>31.84</v>
          </cell>
        </row>
        <row r="62">
          <cell r="L62">
            <v>27.03</v>
          </cell>
        </row>
        <row r="63">
          <cell r="E63" t="str">
            <v>SLT0000071</v>
          </cell>
          <cell r="F63" t="str">
            <v>欧马可1800副司机小背左舵</v>
          </cell>
        </row>
        <row r="63">
          <cell r="H63" t="str">
            <v>EA</v>
          </cell>
        </row>
        <row r="63">
          <cell r="J63">
            <v>13.5</v>
          </cell>
        </row>
        <row r="63">
          <cell r="L63">
            <v>11.08</v>
          </cell>
        </row>
        <row r="64">
          <cell r="E64" t="str">
            <v>SLT0000072</v>
          </cell>
          <cell r="F64" t="str">
            <v>欧马可1800副司机座左舵</v>
          </cell>
        </row>
        <row r="64">
          <cell r="H64" t="str">
            <v>EA</v>
          </cell>
        </row>
        <row r="64">
          <cell r="J64">
            <v>44.07</v>
          </cell>
        </row>
        <row r="64">
          <cell r="L64">
            <v>35.12</v>
          </cell>
        </row>
        <row r="65">
          <cell r="E65" t="str">
            <v>SLT0000151</v>
          </cell>
          <cell r="F65" t="str">
            <v>欧马可1995副司机大背发泡</v>
          </cell>
        </row>
        <row r="65">
          <cell r="H65" t="str">
            <v>EA</v>
          </cell>
        </row>
        <row r="65">
          <cell r="J65">
            <v>29.37</v>
          </cell>
        </row>
        <row r="65">
          <cell r="L65">
            <v>27.03</v>
          </cell>
        </row>
        <row r="66">
          <cell r="E66" t="str">
            <v>SLT0000152</v>
          </cell>
          <cell r="F66" t="str">
            <v>欧马可1995副司机小背发泡</v>
          </cell>
        </row>
        <row r="66">
          <cell r="H66" t="str">
            <v>EA</v>
          </cell>
        </row>
        <row r="66">
          <cell r="J66">
            <v>14.82</v>
          </cell>
        </row>
        <row r="66">
          <cell r="L66">
            <v>14.77</v>
          </cell>
        </row>
        <row r="67">
          <cell r="E67" t="str">
            <v>SLT0000153</v>
          </cell>
          <cell r="F67" t="str">
            <v>欧马可1995副司机座左舵</v>
          </cell>
        </row>
        <row r="67">
          <cell r="H67" t="str">
            <v>EA</v>
          </cell>
        </row>
        <row r="67">
          <cell r="J67">
            <v>72.32</v>
          </cell>
        </row>
        <row r="67">
          <cell r="L67">
            <v>63.21</v>
          </cell>
        </row>
        <row r="68">
          <cell r="E68" t="str">
            <v>SLT0000110</v>
          </cell>
          <cell r="F68" t="str">
            <v>欧马可1800二排背（左舵）</v>
          </cell>
        </row>
        <row r="68">
          <cell r="H68" t="str">
            <v>EA</v>
          </cell>
        </row>
        <row r="68">
          <cell r="J68">
            <v>50.47</v>
          </cell>
        </row>
        <row r="68">
          <cell r="L68">
            <v>48.51</v>
          </cell>
        </row>
        <row r="69">
          <cell r="E69" t="str">
            <v>SLT0000111</v>
          </cell>
          <cell r="F69" t="str">
            <v>欧马可1800二排座（左舵）</v>
          </cell>
        </row>
        <row r="69">
          <cell r="H69" t="str">
            <v>EA</v>
          </cell>
        </row>
        <row r="69">
          <cell r="J69">
            <v>51.72</v>
          </cell>
        </row>
        <row r="69">
          <cell r="L69">
            <v>48.51</v>
          </cell>
        </row>
        <row r="70">
          <cell r="E70" t="str">
            <v>SLT0000124</v>
          </cell>
          <cell r="F70" t="str">
            <v>欧马可1800时代二排座左舵</v>
          </cell>
        </row>
        <row r="70">
          <cell r="H70" t="str">
            <v>EA</v>
          </cell>
        </row>
        <row r="70">
          <cell r="J70">
            <v>0</v>
          </cell>
        </row>
        <row r="70">
          <cell r="L70">
            <v>46.79</v>
          </cell>
        </row>
        <row r="71">
          <cell r="E71" t="str">
            <v>SLT0000123</v>
          </cell>
          <cell r="F71" t="str">
            <v>二排背（左舵）发泡总成</v>
          </cell>
        </row>
        <row r="71">
          <cell r="H71" t="str">
            <v>EA</v>
          </cell>
        </row>
        <row r="71">
          <cell r="J71">
            <v>0</v>
          </cell>
        </row>
        <row r="71">
          <cell r="L71">
            <v>52.24</v>
          </cell>
        </row>
        <row r="72">
          <cell r="E72" t="str">
            <v>SLT0000710</v>
          </cell>
          <cell r="F72" t="str">
            <v>欧马可1695副司机背左舵</v>
          </cell>
        </row>
        <row r="72">
          <cell r="H72" t="str">
            <v>EA</v>
          </cell>
        </row>
        <row r="72">
          <cell r="J72">
            <v>0</v>
          </cell>
        </row>
        <row r="72">
          <cell r="L72">
            <v>27.84</v>
          </cell>
        </row>
        <row r="73">
          <cell r="E73" t="str">
            <v>SLT0000004</v>
          </cell>
          <cell r="F73" t="str">
            <v>欧马可1695副司机背右舵</v>
          </cell>
        </row>
        <row r="73">
          <cell r="H73" t="str">
            <v>EA</v>
          </cell>
        </row>
        <row r="73">
          <cell r="J73">
            <v>39.58</v>
          </cell>
        </row>
        <row r="73">
          <cell r="L73">
            <v>30.34</v>
          </cell>
        </row>
        <row r="74">
          <cell r="E74" t="str">
            <v>SLT0000718</v>
          </cell>
          <cell r="F74" t="str">
            <v>欧马可1695副司机座右舵</v>
          </cell>
        </row>
        <row r="74">
          <cell r="H74" t="str">
            <v>EA</v>
          </cell>
        </row>
        <row r="74">
          <cell r="J74">
            <v>51.73</v>
          </cell>
        </row>
        <row r="74">
          <cell r="L74">
            <v>66.4</v>
          </cell>
        </row>
        <row r="75">
          <cell r="E75" t="str">
            <v>SLT0000019</v>
          </cell>
          <cell r="F75" t="str">
            <v>欧马可司机背（右舵）</v>
          </cell>
        </row>
        <row r="75">
          <cell r="H75" t="str">
            <v>EA</v>
          </cell>
        </row>
        <row r="75">
          <cell r="J75">
            <v>33.22</v>
          </cell>
        </row>
        <row r="75">
          <cell r="L75">
            <v>29.1</v>
          </cell>
        </row>
        <row r="76">
          <cell r="E76" t="str">
            <v>SLT0000047</v>
          </cell>
          <cell r="F76" t="str">
            <v>欧马可司机座（右舵）</v>
          </cell>
        </row>
        <row r="76">
          <cell r="H76" t="str">
            <v>EA</v>
          </cell>
        </row>
        <row r="76">
          <cell r="J76">
            <v>28.34</v>
          </cell>
        </row>
        <row r="76">
          <cell r="L76">
            <v>24.52</v>
          </cell>
        </row>
        <row r="77">
          <cell r="E77" t="str">
            <v>SLT0000087</v>
          </cell>
          <cell r="F77" t="str">
            <v>欧马可1800副司机大背右舵</v>
          </cell>
        </row>
        <row r="77">
          <cell r="H77" t="str">
            <v>EA</v>
          </cell>
        </row>
        <row r="77">
          <cell r="J77">
            <v>28.67</v>
          </cell>
        </row>
        <row r="77">
          <cell r="L77">
            <v>27.02</v>
          </cell>
        </row>
        <row r="78">
          <cell r="E78" t="str">
            <v>SLT0000088</v>
          </cell>
          <cell r="F78" t="str">
            <v>欧马可1800副司机小背右舵</v>
          </cell>
        </row>
        <row r="78">
          <cell r="H78" t="str">
            <v>EA</v>
          </cell>
        </row>
        <row r="78">
          <cell r="J78">
            <v>16.45</v>
          </cell>
        </row>
        <row r="78">
          <cell r="L78">
            <v>13.51</v>
          </cell>
        </row>
        <row r="79">
          <cell r="E79" t="str">
            <v>SLT0000089</v>
          </cell>
          <cell r="F79" t="str">
            <v>欧马可1800副司机座右舵</v>
          </cell>
        </row>
        <row r="79">
          <cell r="H79" t="str">
            <v>EA</v>
          </cell>
        </row>
        <row r="79">
          <cell r="J79">
            <v>62.17</v>
          </cell>
        </row>
        <row r="79">
          <cell r="L79">
            <v>43.42</v>
          </cell>
        </row>
        <row r="80">
          <cell r="E80" t="str">
            <v>SLT0000135</v>
          </cell>
          <cell r="F80" t="str">
            <v>欧马可1995副司机大背右舵</v>
          </cell>
        </row>
        <row r="80">
          <cell r="H80" t="str">
            <v>EA</v>
          </cell>
        </row>
        <row r="80">
          <cell r="J80">
            <v>29.69</v>
          </cell>
        </row>
        <row r="80">
          <cell r="L80">
            <v>29.57</v>
          </cell>
        </row>
        <row r="81">
          <cell r="E81" t="str">
            <v>SLT0000136</v>
          </cell>
          <cell r="F81" t="str">
            <v>欧马可1995副司机小背右舵</v>
          </cell>
        </row>
        <row r="81">
          <cell r="H81" t="str">
            <v>EA</v>
          </cell>
        </row>
        <row r="81">
          <cell r="J81">
            <v>17.08</v>
          </cell>
        </row>
        <row r="81">
          <cell r="L81">
            <v>15.06</v>
          </cell>
        </row>
        <row r="82">
          <cell r="E82" t="str">
            <v>SLT0000137</v>
          </cell>
          <cell r="F82" t="str">
            <v>欧马可1995副司机座右舵</v>
          </cell>
        </row>
        <row r="82">
          <cell r="H82" t="str">
            <v>EA</v>
          </cell>
        </row>
        <row r="82">
          <cell r="J82">
            <v>72.95</v>
          </cell>
        </row>
        <row r="82">
          <cell r="L82">
            <v>60.93</v>
          </cell>
        </row>
        <row r="83">
          <cell r="E83" t="str">
            <v>SLT0000005</v>
          </cell>
          <cell r="F83" t="str">
            <v>1695副司机座长沙右舵分体</v>
          </cell>
        </row>
        <row r="83">
          <cell r="H83" t="str">
            <v>EA</v>
          </cell>
        </row>
        <row r="83">
          <cell r="J83">
            <v>30.91</v>
          </cell>
        </row>
        <row r="83">
          <cell r="L83">
            <v>58.02</v>
          </cell>
        </row>
        <row r="84">
          <cell r="E84" t="str">
            <v>SLT0001658</v>
          </cell>
          <cell r="F84" t="str">
            <v>欧马可1800副司机连体背</v>
          </cell>
        </row>
        <row r="84">
          <cell r="H84" t="str">
            <v>EA</v>
          </cell>
        </row>
        <row r="84">
          <cell r="J84">
            <v>0</v>
          </cell>
        </row>
        <row r="84">
          <cell r="L84">
            <v>37.08</v>
          </cell>
        </row>
        <row r="85">
          <cell r="E85" t="str">
            <v>SLT0000742</v>
          </cell>
          <cell r="F85" t="str">
            <v>奥铃升级1800小背泡沫</v>
          </cell>
        </row>
        <row r="85">
          <cell r="H85" t="str">
            <v>EA</v>
          </cell>
        </row>
        <row r="85">
          <cell r="J85">
            <v>11.05</v>
          </cell>
        </row>
        <row r="85">
          <cell r="L85">
            <v>10.89</v>
          </cell>
        </row>
        <row r="86">
          <cell r="E86" t="str">
            <v>SLT0000743</v>
          </cell>
          <cell r="F86" t="str">
            <v>奥铃升级1800副座泡沫</v>
          </cell>
        </row>
        <row r="86">
          <cell r="H86" t="str">
            <v>EA</v>
          </cell>
        </row>
        <row r="86">
          <cell r="J86">
            <v>31.27</v>
          </cell>
        </row>
        <row r="86">
          <cell r="L86">
            <v>49.73</v>
          </cell>
        </row>
        <row r="87">
          <cell r="E87" t="str">
            <v>SLT0000813</v>
          </cell>
          <cell r="F87" t="str">
            <v>M4-1880副司机座轻卡泡沫</v>
          </cell>
        </row>
        <row r="87">
          <cell r="H87" t="str">
            <v>EA</v>
          </cell>
        </row>
        <row r="87">
          <cell r="J87">
            <v>71.89</v>
          </cell>
        </row>
        <row r="87">
          <cell r="L87">
            <v>67.78</v>
          </cell>
        </row>
        <row r="88">
          <cell r="E88" t="str">
            <v>SLT0000814</v>
          </cell>
          <cell r="F88" t="str">
            <v>M41800副司机小背轻卡泡沫</v>
          </cell>
        </row>
        <row r="88">
          <cell r="H88" t="str">
            <v>EA</v>
          </cell>
        </row>
        <row r="88">
          <cell r="J88">
            <v>11.41</v>
          </cell>
        </row>
        <row r="88">
          <cell r="L88">
            <v>10.61</v>
          </cell>
        </row>
        <row r="89">
          <cell r="E89" t="str">
            <v>SLT0000824</v>
          </cell>
          <cell r="F89" t="str">
            <v>1880卧铺合棉泡沫</v>
          </cell>
        </row>
        <row r="89">
          <cell r="H89" t="str">
            <v>EA</v>
          </cell>
        </row>
        <row r="89">
          <cell r="J89">
            <v>52.5</v>
          </cell>
        </row>
        <row r="89">
          <cell r="L89">
            <v>51.25</v>
          </cell>
        </row>
        <row r="90">
          <cell r="E90" t="str">
            <v>SLT0000776</v>
          </cell>
          <cell r="F90" t="str">
            <v>M4正司机座轻卡泡沫</v>
          </cell>
        </row>
        <row r="90">
          <cell r="H90" t="str">
            <v>EA</v>
          </cell>
        </row>
        <row r="90">
          <cell r="J90">
            <v>21.48</v>
          </cell>
        </row>
        <row r="90">
          <cell r="L90">
            <v>24.77</v>
          </cell>
        </row>
        <row r="91">
          <cell r="E91" t="str">
            <v>SLT0000777</v>
          </cell>
          <cell r="F91" t="str">
            <v>M4正司机背轻卡泡沫</v>
          </cell>
        </row>
        <row r="91">
          <cell r="H91" t="str">
            <v>EA</v>
          </cell>
        </row>
        <row r="91">
          <cell r="J91">
            <v>25.26</v>
          </cell>
        </row>
        <row r="91">
          <cell r="L91">
            <v>24.77</v>
          </cell>
        </row>
        <row r="92">
          <cell r="E92" t="str">
            <v>SLT0000794</v>
          </cell>
          <cell r="F92" t="str">
            <v>M4-2060副司机座轻卡泡沫</v>
          </cell>
        </row>
        <row r="92">
          <cell r="H92" t="str">
            <v>EA</v>
          </cell>
        </row>
        <row r="92">
          <cell r="J92">
            <v>72.95</v>
          </cell>
        </row>
        <row r="92">
          <cell r="L92">
            <v>71.76</v>
          </cell>
        </row>
        <row r="93">
          <cell r="E93" t="str">
            <v>SLT0000795</v>
          </cell>
          <cell r="F93" t="str">
            <v>M4副司机背轻卡泡沫</v>
          </cell>
        </row>
        <row r="93">
          <cell r="H93" t="str">
            <v>EA</v>
          </cell>
        </row>
        <row r="93">
          <cell r="J93">
            <v>26.06</v>
          </cell>
        </row>
        <row r="93">
          <cell r="L93">
            <v>25.52</v>
          </cell>
        </row>
        <row r="94">
          <cell r="E94" t="str">
            <v>SLT0000796</v>
          </cell>
          <cell r="F94" t="str">
            <v>M42060副司机小背轻卡泡沫</v>
          </cell>
        </row>
        <row r="94">
          <cell r="H94" t="str">
            <v>EA</v>
          </cell>
        </row>
        <row r="94">
          <cell r="J94">
            <v>11.89</v>
          </cell>
        </row>
        <row r="94">
          <cell r="L94">
            <v>12.32</v>
          </cell>
        </row>
        <row r="95">
          <cell r="E95" t="str">
            <v>SLT0000820</v>
          </cell>
          <cell r="F95" t="str">
            <v>2060卧铺合棉泡沫</v>
          </cell>
        </row>
        <row r="95">
          <cell r="H95" t="str">
            <v>EA</v>
          </cell>
        </row>
        <row r="95">
          <cell r="J95">
            <v>55.68</v>
          </cell>
        </row>
        <row r="95">
          <cell r="L95">
            <v>71.51</v>
          </cell>
        </row>
        <row r="96">
          <cell r="E96" t="str">
            <v>SHT0000083</v>
          </cell>
          <cell r="F96" t="str">
            <v>M4司机靠背泡沫</v>
          </cell>
        </row>
        <row r="96">
          <cell r="H96" t="str">
            <v>EA</v>
          </cell>
        </row>
        <row r="96">
          <cell r="J96">
            <v>26.06</v>
          </cell>
        </row>
        <row r="96">
          <cell r="L96">
            <v>27.55</v>
          </cell>
        </row>
        <row r="97">
          <cell r="E97" t="str">
            <v>SHT0000084</v>
          </cell>
          <cell r="F97" t="str">
            <v>M4司机座垫泡沫</v>
          </cell>
        </row>
        <row r="97">
          <cell r="H97" t="str">
            <v>EA</v>
          </cell>
        </row>
        <row r="97">
          <cell r="J97">
            <v>20.69</v>
          </cell>
        </row>
        <row r="97">
          <cell r="L97">
            <v>18.5</v>
          </cell>
        </row>
        <row r="98">
          <cell r="E98" t="str">
            <v>SHT0000106</v>
          </cell>
          <cell r="F98" t="str">
            <v>M4下卧铺泡沫</v>
          </cell>
        </row>
        <row r="98">
          <cell r="H98" t="str">
            <v>EA</v>
          </cell>
        </row>
        <row r="98">
          <cell r="J98">
            <v>76.84</v>
          </cell>
        </row>
        <row r="98">
          <cell r="L98">
            <v>72.51</v>
          </cell>
        </row>
        <row r="99">
          <cell r="E99" t="str">
            <v>SLT0002188</v>
          </cell>
          <cell r="F99" t="str">
            <v>J6F-AA95副驾驶员大背泡沫</v>
          </cell>
        </row>
        <row r="99">
          <cell r="H99" t="str">
            <v>EA</v>
          </cell>
        </row>
        <row r="99">
          <cell r="J99">
            <v>0</v>
          </cell>
        </row>
        <row r="99">
          <cell r="L99">
            <v>22.56</v>
          </cell>
        </row>
        <row r="100">
          <cell r="E100" t="str">
            <v>SLT0001626</v>
          </cell>
          <cell r="F100" t="str">
            <v>J6F副司机座泡沫</v>
          </cell>
        </row>
        <row r="100">
          <cell r="H100" t="str">
            <v>EA</v>
          </cell>
        </row>
        <row r="100">
          <cell r="J100">
            <v>0</v>
          </cell>
        </row>
        <row r="100">
          <cell r="L100">
            <v>67.63</v>
          </cell>
        </row>
        <row r="101">
          <cell r="E101" t="str">
            <v>SLT0001629</v>
          </cell>
          <cell r="F101" t="str">
            <v>J6F-BA95副驾靠背泡沫总成</v>
          </cell>
        </row>
        <row r="101">
          <cell r="H101" t="str">
            <v>EA</v>
          </cell>
        </row>
        <row r="101">
          <cell r="J101">
            <v>0</v>
          </cell>
        </row>
        <row r="101">
          <cell r="L101">
            <v>21.16</v>
          </cell>
        </row>
        <row r="102">
          <cell r="E102" t="str">
            <v>SLT0002118</v>
          </cell>
          <cell r="F102" t="str">
            <v>J6F-BA95驾驶员靠背泡沫</v>
          </cell>
        </row>
        <row r="102">
          <cell r="H102" t="str">
            <v>EA</v>
          </cell>
        </row>
        <row r="102">
          <cell r="J102">
            <v>0</v>
          </cell>
        </row>
        <row r="102">
          <cell r="L102">
            <v>16.93</v>
          </cell>
        </row>
        <row r="103">
          <cell r="E103" t="str">
            <v>SLT0002127</v>
          </cell>
          <cell r="F103" t="str">
            <v>J6F-BA95驾驶员座垫泡沫</v>
          </cell>
        </row>
        <row r="103">
          <cell r="H103" t="str">
            <v>EA</v>
          </cell>
        </row>
        <row r="103">
          <cell r="J103">
            <v>0</v>
          </cell>
        </row>
        <row r="103">
          <cell r="L103">
            <v>17.56</v>
          </cell>
        </row>
        <row r="104">
          <cell r="E104" t="str">
            <v>SLT0002150</v>
          </cell>
          <cell r="F104" t="str">
            <v>J6F-AA95中间座靠背泡沫</v>
          </cell>
        </row>
        <row r="104">
          <cell r="H104" t="str">
            <v>EA</v>
          </cell>
        </row>
        <row r="104">
          <cell r="J104">
            <v>0</v>
          </cell>
        </row>
        <row r="104">
          <cell r="L104">
            <v>9.72</v>
          </cell>
        </row>
        <row r="105">
          <cell r="E105" t="str">
            <v>SLT0002176</v>
          </cell>
          <cell r="F105" t="str">
            <v>J6F-AA95主驾靠背泡沫总成</v>
          </cell>
        </row>
        <row r="105">
          <cell r="H105" t="str">
            <v>EA</v>
          </cell>
        </row>
        <row r="105">
          <cell r="J105">
            <v>0</v>
          </cell>
        </row>
        <row r="105">
          <cell r="L105">
            <v>21.19</v>
          </cell>
        </row>
        <row r="106">
          <cell r="E106" t="str">
            <v>SLT0002182</v>
          </cell>
          <cell r="F106" t="str">
            <v>J6F-AA95主驾座垫泡沫总成</v>
          </cell>
        </row>
        <row r="106">
          <cell r="H106" t="str">
            <v>EA</v>
          </cell>
        </row>
        <row r="106">
          <cell r="J106">
            <v>0</v>
          </cell>
        </row>
        <row r="106">
          <cell r="L106">
            <v>18.29</v>
          </cell>
        </row>
        <row r="107">
          <cell r="E107" t="str">
            <v>SLT0010148</v>
          </cell>
          <cell r="F107" t="str">
            <v>虎V正司机背泡沫</v>
          </cell>
        </row>
        <row r="107">
          <cell r="H107" t="str">
            <v>EA</v>
          </cell>
        </row>
        <row r="107">
          <cell r="J107">
            <v>0</v>
          </cell>
        </row>
        <row r="107">
          <cell r="L107">
            <v>20.51</v>
          </cell>
        </row>
        <row r="108">
          <cell r="E108" t="str">
            <v>SLT0010149</v>
          </cell>
          <cell r="F108" t="str">
            <v>虎V正司机座泡</v>
          </cell>
        </row>
        <row r="108">
          <cell r="H108" t="str">
            <v>EA</v>
          </cell>
        </row>
        <row r="108">
          <cell r="J108">
            <v>0</v>
          </cell>
        </row>
        <row r="108">
          <cell r="L108">
            <v>21.07</v>
          </cell>
        </row>
        <row r="109">
          <cell r="E109" t="str">
            <v>SLT0010150</v>
          </cell>
          <cell r="F109" t="str">
            <v>虎V副司机背泡沫</v>
          </cell>
        </row>
        <row r="109">
          <cell r="H109" t="str">
            <v>EA</v>
          </cell>
        </row>
        <row r="109">
          <cell r="J109">
            <v>0</v>
          </cell>
        </row>
        <row r="109">
          <cell r="L109">
            <v>22.32</v>
          </cell>
        </row>
        <row r="110">
          <cell r="E110" t="str">
            <v>SLT0010151</v>
          </cell>
          <cell r="F110" t="str">
            <v>虎V副司机座泡沫</v>
          </cell>
        </row>
        <row r="110">
          <cell r="H110" t="str">
            <v>EA</v>
          </cell>
        </row>
        <row r="110">
          <cell r="J110">
            <v>0</v>
          </cell>
        </row>
        <row r="110">
          <cell r="L110">
            <v>82.43</v>
          </cell>
        </row>
        <row r="111">
          <cell r="E111" t="str">
            <v>SLT0000752</v>
          </cell>
          <cell r="F111" t="str">
            <v>1800副司机座泡沫（半圆角）</v>
          </cell>
        </row>
        <row r="111">
          <cell r="H111" t="str">
            <v>EA</v>
          </cell>
        </row>
        <row r="111">
          <cell r="J111">
            <v>0</v>
          </cell>
        </row>
        <row r="111">
          <cell r="L111">
            <v>27.57</v>
          </cell>
        </row>
        <row r="112">
          <cell r="E112" t="str">
            <v>SLT0000462</v>
          </cell>
          <cell r="F112" t="str">
            <v>K1四人联体右座泡沫</v>
          </cell>
        </row>
        <row r="112">
          <cell r="H112" t="str">
            <v>EA</v>
          </cell>
        </row>
        <row r="112">
          <cell r="J112">
            <v>0</v>
          </cell>
        </row>
        <row r="112">
          <cell r="L112">
            <v>27.82</v>
          </cell>
        </row>
        <row r="113">
          <cell r="E113" t="str">
            <v>SLT0001857</v>
          </cell>
          <cell r="F113" t="str">
            <v>K1侧翻右背泡沫窄15人</v>
          </cell>
        </row>
        <row r="113">
          <cell r="H113" t="str">
            <v>EA</v>
          </cell>
        </row>
        <row r="113">
          <cell r="J113">
            <v>0</v>
          </cell>
        </row>
        <row r="113">
          <cell r="L113">
            <v>22.86</v>
          </cell>
        </row>
        <row r="114">
          <cell r="E114" t="str">
            <v>SHT0002478</v>
          </cell>
          <cell r="F114" t="str">
            <v>1730小背泡沫</v>
          </cell>
        </row>
        <row r="114">
          <cell r="H114" t="str">
            <v>EA</v>
          </cell>
        </row>
        <row r="114">
          <cell r="J114">
            <v>0</v>
          </cell>
        </row>
        <row r="114">
          <cell r="L114">
            <v>6.78</v>
          </cell>
        </row>
        <row r="115">
          <cell r="E115" t="str">
            <v>SLT0000308</v>
          </cell>
          <cell r="F115" t="str">
            <v>L项目中连接板（单轴）</v>
          </cell>
        </row>
        <row r="115">
          <cell r="H115" t="str">
            <v>EA</v>
          </cell>
        </row>
        <row r="115">
          <cell r="J115">
            <v>0</v>
          </cell>
        </row>
        <row r="115">
          <cell r="L115">
            <v>5.99</v>
          </cell>
        </row>
        <row r="116">
          <cell r="E116" t="str">
            <v>SLT0000366</v>
          </cell>
          <cell r="F116" t="str">
            <v>K1副驾座左侧支架</v>
          </cell>
        </row>
        <row r="116">
          <cell r="H116" t="str">
            <v>EA</v>
          </cell>
        </row>
        <row r="116">
          <cell r="J116">
            <v>4.48</v>
          </cell>
        </row>
        <row r="116">
          <cell r="L116">
            <v>4.9</v>
          </cell>
        </row>
        <row r="117">
          <cell r="E117" t="str">
            <v>SLT0000367</v>
          </cell>
          <cell r="F117" t="str">
            <v>K1副驾座右侧支架</v>
          </cell>
        </row>
        <row r="117">
          <cell r="H117" t="str">
            <v>EA</v>
          </cell>
        </row>
        <row r="117">
          <cell r="J117">
            <v>4.48</v>
          </cell>
        </row>
        <row r="117">
          <cell r="L117">
            <v>5.48</v>
          </cell>
        </row>
        <row r="118">
          <cell r="E118" t="str">
            <v>SLT0000145</v>
          </cell>
          <cell r="F118" t="str">
            <v>L项目1995副司机大背总成</v>
          </cell>
        </row>
        <row r="118">
          <cell r="H118" t="str">
            <v>EA</v>
          </cell>
        </row>
        <row r="118">
          <cell r="J118">
            <v>24.97</v>
          </cell>
        </row>
        <row r="118">
          <cell r="L118">
            <v>17.67</v>
          </cell>
        </row>
        <row r="119">
          <cell r="E119" t="str">
            <v>SLT0000146</v>
          </cell>
          <cell r="F119" t="str">
            <v>L项目1995副司机小背总成</v>
          </cell>
        </row>
        <row r="119">
          <cell r="H119" t="str">
            <v>EA</v>
          </cell>
        </row>
        <row r="119">
          <cell r="J119">
            <v>14.43</v>
          </cell>
        </row>
        <row r="119">
          <cell r="L119">
            <v>13.46</v>
          </cell>
        </row>
        <row r="120">
          <cell r="E120" t="str">
            <v>SLT0000096</v>
          </cell>
          <cell r="F120" t="str">
            <v>L项目1800副司机大背</v>
          </cell>
        </row>
        <row r="120">
          <cell r="H120" t="str">
            <v>EA</v>
          </cell>
        </row>
        <row r="120">
          <cell r="J120">
            <v>23.83</v>
          </cell>
        </row>
        <row r="120">
          <cell r="L120">
            <v>20.62</v>
          </cell>
        </row>
        <row r="121">
          <cell r="E121" t="str">
            <v>SLT0000097</v>
          </cell>
          <cell r="F121" t="str">
            <v>L项目1800副司机小背</v>
          </cell>
        </row>
        <row r="121">
          <cell r="H121" t="str">
            <v>EA</v>
          </cell>
        </row>
        <row r="121">
          <cell r="J121">
            <v>12.29</v>
          </cell>
        </row>
        <row r="121">
          <cell r="L121">
            <v>18.73</v>
          </cell>
        </row>
        <row r="122">
          <cell r="E122" t="str">
            <v>SLT0000100</v>
          </cell>
          <cell r="F122" t="str">
            <v>L项目小背折叠板</v>
          </cell>
        </row>
        <row r="122">
          <cell r="H122" t="str">
            <v>EA</v>
          </cell>
        </row>
        <row r="122">
          <cell r="J122">
            <v>12</v>
          </cell>
        </row>
        <row r="122">
          <cell r="L122">
            <v>6.67</v>
          </cell>
        </row>
        <row r="123">
          <cell r="E123" t="str">
            <v>SLT0000050</v>
          </cell>
          <cell r="F123" t="str">
            <v>L项目司机背骨架总成</v>
          </cell>
        </row>
        <row r="123">
          <cell r="H123" t="str">
            <v>EA</v>
          </cell>
        </row>
        <row r="123">
          <cell r="J123">
            <v>40.41</v>
          </cell>
        </row>
        <row r="123">
          <cell r="L123">
            <v>24.35</v>
          </cell>
        </row>
        <row r="124">
          <cell r="E124" t="str">
            <v>SLT0000051</v>
          </cell>
          <cell r="F124" t="str">
            <v>L项目司机座骨架总成</v>
          </cell>
        </row>
        <row r="124">
          <cell r="H124" t="str">
            <v>EA</v>
          </cell>
        </row>
        <row r="124">
          <cell r="J124">
            <v>16.21</v>
          </cell>
        </row>
        <row r="124">
          <cell r="L124">
            <v>16.7</v>
          </cell>
        </row>
        <row r="125">
          <cell r="E125" t="str">
            <v>SLT0000052</v>
          </cell>
          <cell r="F125" t="str">
            <v>L项目司机座垫装饰板</v>
          </cell>
        </row>
        <row r="125">
          <cell r="H125" t="str">
            <v>EA</v>
          </cell>
        </row>
        <row r="125">
          <cell r="J125">
            <v>4.86</v>
          </cell>
        </row>
        <row r="125">
          <cell r="L125">
            <v>2.13</v>
          </cell>
        </row>
        <row r="126">
          <cell r="E126" t="str">
            <v>SLT0000101</v>
          </cell>
          <cell r="F126" t="str">
            <v>L项目中连接板（双轴）</v>
          </cell>
        </row>
        <row r="126">
          <cell r="H126" t="str">
            <v>EA</v>
          </cell>
        </row>
        <row r="126">
          <cell r="J126">
            <v>9.58</v>
          </cell>
        </row>
        <row r="126">
          <cell r="L126">
            <v>5.62</v>
          </cell>
        </row>
        <row r="127">
          <cell r="E127" t="str">
            <v>SHT0000090</v>
          </cell>
          <cell r="F127" t="str">
            <v>M4座椅底座总成</v>
          </cell>
        </row>
        <row r="127">
          <cell r="H127" t="str">
            <v>EA</v>
          </cell>
        </row>
        <row r="127">
          <cell r="J127">
            <v>344.32</v>
          </cell>
        </row>
        <row r="127">
          <cell r="L127">
            <v>340.56</v>
          </cell>
        </row>
        <row r="128">
          <cell r="E128" t="str">
            <v>SHT0000099</v>
          </cell>
          <cell r="F128" t="str">
            <v>M4气囊司机底座总成</v>
          </cell>
        </row>
        <row r="128">
          <cell r="H128" t="str">
            <v>EA</v>
          </cell>
        </row>
        <row r="128">
          <cell r="J128">
            <v>390.67</v>
          </cell>
        </row>
        <row r="128">
          <cell r="L128">
            <v>362.53</v>
          </cell>
        </row>
        <row r="129">
          <cell r="E129" t="str">
            <v>SHT0000095</v>
          </cell>
          <cell r="F129" t="str">
            <v>M4底座气囊右舵</v>
          </cell>
        </row>
        <row r="129">
          <cell r="H129" t="str">
            <v>EA</v>
          </cell>
        </row>
        <row r="129">
          <cell r="J129">
            <v>390.67</v>
          </cell>
        </row>
        <row r="129">
          <cell r="L129">
            <v>213.69</v>
          </cell>
        </row>
        <row r="130">
          <cell r="E130" t="str">
            <v>SHT0000096</v>
          </cell>
          <cell r="F130" t="str">
            <v>M4副边左</v>
          </cell>
        </row>
        <row r="130">
          <cell r="H130" t="str">
            <v>EA</v>
          </cell>
        </row>
        <row r="130">
          <cell r="J130">
            <v>16.16</v>
          </cell>
        </row>
        <row r="130">
          <cell r="L130">
            <v>13.7</v>
          </cell>
        </row>
        <row r="131">
          <cell r="E131" t="str">
            <v>SLT0000833</v>
          </cell>
          <cell r="F131" t="str">
            <v>M4副边右</v>
          </cell>
        </row>
        <row r="131">
          <cell r="H131" t="str">
            <v>EA</v>
          </cell>
        </row>
        <row r="131">
          <cell r="J131">
            <v>16.16</v>
          </cell>
        </row>
        <row r="131">
          <cell r="L131">
            <v>13.7</v>
          </cell>
        </row>
        <row r="132">
          <cell r="E132" t="str">
            <v>SLT0002121</v>
          </cell>
          <cell r="F132" t="str">
            <v>J6F驾驶员靠背上骨架焊接总成</v>
          </cell>
        </row>
        <row r="132">
          <cell r="H132" t="str">
            <v>EA</v>
          </cell>
        </row>
        <row r="132">
          <cell r="J132">
            <v>0</v>
          </cell>
        </row>
        <row r="132">
          <cell r="L132">
            <v>75.82</v>
          </cell>
        </row>
        <row r="133">
          <cell r="E133" t="str">
            <v>SLT0002125</v>
          </cell>
          <cell r="F133" t="str">
            <v>J6F驾驶员座垫前横梁总成</v>
          </cell>
        </row>
        <row r="133">
          <cell r="H133" t="str">
            <v>EA</v>
          </cell>
        </row>
        <row r="133">
          <cell r="J133">
            <v>0</v>
          </cell>
        </row>
        <row r="133">
          <cell r="L133">
            <v>6.76</v>
          </cell>
        </row>
        <row r="134">
          <cell r="E134" t="str">
            <v>SLT0010195</v>
          </cell>
          <cell r="F134" t="str">
            <v>驾驶员靠背上骨架焊接总成（带通风）</v>
          </cell>
        </row>
        <row r="134">
          <cell r="H134" t="str">
            <v>EA</v>
          </cell>
        </row>
        <row r="134">
          <cell r="J134">
            <v>0</v>
          </cell>
        </row>
        <row r="134">
          <cell r="L134">
            <v>76.83</v>
          </cell>
        </row>
        <row r="135">
          <cell r="E135" t="str">
            <v>SLT0001951</v>
          </cell>
          <cell r="F135" t="str">
            <v>M31RB右侧下链接板</v>
          </cell>
        </row>
        <row r="135">
          <cell r="H135" t="str">
            <v>EA</v>
          </cell>
        </row>
        <row r="135">
          <cell r="J135">
            <v>0</v>
          </cell>
        </row>
        <row r="135">
          <cell r="L135">
            <v>5.82</v>
          </cell>
        </row>
        <row r="136">
          <cell r="E136" t="str">
            <v>SLT0000826</v>
          </cell>
          <cell r="F136" t="str">
            <v>M4正司机升降把手</v>
          </cell>
        </row>
        <row r="136">
          <cell r="H136" t="str">
            <v>EA</v>
          </cell>
        </row>
        <row r="136">
          <cell r="J136">
            <v>0.24</v>
          </cell>
        </row>
        <row r="136">
          <cell r="L136">
            <v>0.54</v>
          </cell>
        </row>
        <row r="137">
          <cell r="E137" t="str">
            <v>SLT0000827</v>
          </cell>
          <cell r="F137" t="str">
            <v>M4副司机升降把手</v>
          </cell>
        </row>
        <row r="137">
          <cell r="H137" t="str">
            <v>EA</v>
          </cell>
        </row>
        <row r="137">
          <cell r="J137">
            <v>0.24</v>
          </cell>
        </row>
        <row r="137">
          <cell r="L137">
            <v>0.54</v>
          </cell>
        </row>
        <row r="138">
          <cell r="E138" t="str">
            <v>SLT0000828</v>
          </cell>
          <cell r="F138" t="str">
            <v>M4主驾驶座调角器把手前</v>
          </cell>
        </row>
        <row r="138">
          <cell r="H138" t="str">
            <v>EA</v>
          </cell>
        </row>
        <row r="138">
          <cell r="J138">
            <v>0.19</v>
          </cell>
        </row>
        <row r="138">
          <cell r="L138">
            <v>0.63</v>
          </cell>
        </row>
        <row r="139">
          <cell r="E139" t="str">
            <v>SLT0000834</v>
          </cell>
          <cell r="F139" t="str">
            <v>M4主驾驶座调角器把手后</v>
          </cell>
        </row>
        <row r="139">
          <cell r="H139" t="str">
            <v>EA</v>
          </cell>
        </row>
        <row r="139">
          <cell r="J139">
            <v>0.19</v>
          </cell>
        </row>
        <row r="139">
          <cell r="L139">
            <v>0.63</v>
          </cell>
        </row>
        <row r="140">
          <cell r="E140" t="str">
            <v>SHT0000094</v>
          </cell>
          <cell r="F140" t="str">
            <v>右舵主驾驶座升降把手后</v>
          </cell>
        </row>
        <row r="140">
          <cell r="H140" t="str">
            <v>EA</v>
          </cell>
        </row>
        <row r="140">
          <cell r="J140">
            <v>0.5</v>
          </cell>
        </row>
        <row r="140">
          <cell r="L140">
            <v>0.54</v>
          </cell>
        </row>
        <row r="141">
          <cell r="E141" t="str">
            <v>SHT0000093</v>
          </cell>
          <cell r="F141" t="str">
            <v>右舵主驾驶座升降把手前</v>
          </cell>
        </row>
        <row r="141">
          <cell r="H141" t="str">
            <v>EA</v>
          </cell>
        </row>
        <row r="141">
          <cell r="J141">
            <v>0.5</v>
          </cell>
        </row>
        <row r="141">
          <cell r="L141">
            <v>0.54</v>
          </cell>
        </row>
        <row r="142">
          <cell r="E142" t="str">
            <v>SLT0000808</v>
          </cell>
          <cell r="F142" t="str">
            <v>M4杂物箱盖（灰色）</v>
          </cell>
        </row>
        <row r="142">
          <cell r="H142" t="str">
            <v>EA</v>
          </cell>
        </row>
        <row r="142">
          <cell r="J142">
            <v>7.92</v>
          </cell>
        </row>
        <row r="142">
          <cell r="L142">
            <v>8.43</v>
          </cell>
        </row>
        <row r="143">
          <cell r="E143" t="str">
            <v>SLT0000809</v>
          </cell>
          <cell r="F143" t="str">
            <v>M4杂物箱底（灰色）</v>
          </cell>
        </row>
        <row r="143">
          <cell r="H143" t="str">
            <v>EA</v>
          </cell>
        </row>
        <row r="143">
          <cell r="J143">
            <v>8.89</v>
          </cell>
        </row>
        <row r="143">
          <cell r="L143">
            <v>9.3</v>
          </cell>
        </row>
        <row r="144">
          <cell r="E144" t="str">
            <v>SLT0010053</v>
          </cell>
          <cell r="F144" t="str">
            <v>小背储物盒上盒</v>
          </cell>
        </row>
        <row r="144">
          <cell r="H144" t="str">
            <v>EA</v>
          </cell>
        </row>
        <row r="144">
          <cell r="J144">
            <v>0</v>
          </cell>
        </row>
        <row r="144">
          <cell r="L144">
            <v>10.74</v>
          </cell>
        </row>
        <row r="145">
          <cell r="E145" t="str">
            <v>SLT0002134</v>
          </cell>
          <cell r="F145" t="str">
            <v>驾驶员右侧护板</v>
          </cell>
        </row>
        <row r="145">
          <cell r="H145" t="str">
            <v>EA</v>
          </cell>
        </row>
        <row r="145">
          <cell r="J145">
            <v>0</v>
          </cell>
        </row>
        <row r="145">
          <cell r="L145">
            <v>3.23</v>
          </cell>
        </row>
        <row r="146">
          <cell r="E146" t="str">
            <v>SLT0002135</v>
          </cell>
          <cell r="F146" t="str">
            <v>调角器手柄虎V   J7F通用</v>
          </cell>
        </row>
        <row r="146">
          <cell r="H146" t="str">
            <v>EA</v>
          </cell>
        </row>
        <row r="146">
          <cell r="J146">
            <v>0</v>
          </cell>
        </row>
        <row r="146">
          <cell r="L146">
            <v>2.92</v>
          </cell>
        </row>
        <row r="147">
          <cell r="E147" t="str">
            <v>SLT0002133</v>
          </cell>
          <cell r="F147" t="str">
            <v>驾驶员左侧护板</v>
          </cell>
        </row>
        <row r="147">
          <cell r="H147" t="str">
            <v>EA</v>
          </cell>
        </row>
        <row r="147">
          <cell r="J147">
            <v>0</v>
          </cell>
        </row>
        <row r="147">
          <cell r="L147">
            <v>4.35</v>
          </cell>
        </row>
        <row r="148">
          <cell r="E148" t="str">
            <v>SLT0010054</v>
          </cell>
          <cell r="F148" t="str">
            <v>小背储物盒下盒</v>
          </cell>
        </row>
        <row r="148">
          <cell r="H148" t="str">
            <v>EA</v>
          </cell>
        </row>
        <row r="148">
          <cell r="J148">
            <v>0</v>
          </cell>
        </row>
        <row r="148">
          <cell r="L148">
            <v>12.01</v>
          </cell>
        </row>
        <row r="149">
          <cell r="E149" t="str">
            <v>SLT0000016</v>
          </cell>
          <cell r="F149" t="str">
            <v>M3右舵司机手柄（灰）</v>
          </cell>
        </row>
        <row r="149">
          <cell r="H149" t="str">
            <v>EA</v>
          </cell>
        </row>
        <row r="149">
          <cell r="J149">
            <v>0</v>
          </cell>
        </row>
        <row r="149">
          <cell r="L149">
            <v>0.62</v>
          </cell>
        </row>
        <row r="150">
          <cell r="E150" t="str">
            <v>SLT0000499</v>
          </cell>
          <cell r="F150" t="str">
            <v>K1侧翻座骨架罩壳左正</v>
          </cell>
        </row>
        <row r="150">
          <cell r="H150" t="str">
            <v>EA</v>
          </cell>
        </row>
        <row r="150">
          <cell r="J150">
            <v>0</v>
          </cell>
        </row>
        <row r="150">
          <cell r="L150">
            <v>20.6</v>
          </cell>
        </row>
        <row r="151">
          <cell r="E151" t="str">
            <v>SLT0000526</v>
          </cell>
          <cell r="F151" t="str">
            <v>K1侧翻座骨架罩壳右副</v>
          </cell>
        </row>
        <row r="151">
          <cell r="H151" t="str">
            <v>EA</v>
          </cell>
        </row>
        <row r="151">
          <cell r="J151">
            <v>0</v>
          </cell>
        </row>
        <row r="151">
          <cell r="L151">
            <v>21.52</v>
          </cell>
        </row>
        <row r="152">
          <cell r="E152" t="str">
            <v>SLT0000587</v>
          </cell>
          <cell r="F152" t="str">
            <v>侧翻座骨架罩壳左1.5</v>
          </cell>
        </row>
        <row r="152">
          <cell r="H152" t="str">
            <v>EA</v>
          </cell>
        </row>
        <row r="152">
          <cell r="J152">
            <v>0</v>
          </cell>
        </row>
        <row r="152">
          <cell r="L152">
            <v>16.49</v>
          </cell>
        </row>
        <row r="153">
          <cell r="E153" t="str">
            <v>SLT0000598</v>
          </cell>
          <cell r="F153" t="str">
            <v>侧翻座骨架罩壳右1.5</v>
          </cell>
        </row>
        <row r="153">
          <cell r="H153" t="str">
            <v>EA</v>
          </cell>
        </row>
        <row r="153">
          <cell r="J153">
            <v>0</v>
          </cell>
        </row>
        <row r="153">
          <cell r="L153">
            <v>16.49</v>
          </cell>
        </row>
        <row r="154">
          <cell r="E154" t="str">
            <v>SLT0002153</v>
          </cell>
          <cell r="F154" t="str">
            <v>1730小背置物盒</v>
          </cell>
        </row>
        <row r="154">
          <cell r="H154" t="str">
            <v>EA</v>
          </cell>
        </row>
        <row r="154">
          <cell r="J154">
            <v>0</v>
          </cell>
        </row>
        <row r="154">
          <cell r="L154">
            <v>8.94</v>
          </cell>
        </row>
        <row r="155">
          <cell r="E155" t="str">
            <v>SLT0000512</v>
          </cell>
          <cell r="F155" t="str">
            <v>K1短拉带</v>
          </cell>
        </row>
        <row r="155">
          <cell r="H155" t="str">
            <v>EA</v>
          </cell>
        </row>
        <row r="155">
          <cell r="J155">
            <v>2.82</v>
          </cell>
        </row>
        <row r="155">
          <cell r="L155">
            <v>2.92</v>
          </cell>
        </row>
        <row r="156">
          <cell r="E156" t="str">
            <v>SLT0000593</v>
          </cell>
          <cell r="F156" t="str">
            <v>K1侧翻拉带（窄车9人）</v>
          </cell>
        </row>
        <row r="156">
          <cell r="H156" t="str">
            <v>EA</v>
          </cell>
        </row>
        <row r="156">
          <cell r="J156">
            <v>2.77</v>
          </cell>
        </row>
        <row r="156">
          <cell r="L156">
            <v>2.71</v>
          </cell>
        </row>
        <row r="157">
          <cell r="E157" t="str">
            <v>SLT0000335</v>
          </cell>
          <cell r="F157" t="str">
            <v>K1头枕布套新面料</v>
          </cell>
        </row>
        <row r="157">
          <cell r="H157" t="str">
            <v>EA</v>
          </cell>
        </row>
        <row r="157">
          <cell r="J157">
            <v>17.02</v>
          </cell>
        </row>
        <row r="157">
          <cell r="L157">
            <v>6.81</v>
          </cell>
        </row>
        <row r="158">
          <cell r="E158" t="str">
            <v>SLT0001642</v>
          </cell>
          <cell r="F158" t="str">
            <v>K1副司机背布套新面料</v>
          </cell>
        </row>
        <row r="158">
          <cell r="H158" t="str">
            <v>EA</v>
          </cell>
        </row>
        <row r="158">
          <cell r="J158">
            <v>0</v>
          </cell>
        </row>
        <row r="158">
          <cell r="L158">
            <v>33.09</v>
          </cell>
        </row>
        <row r="159">
          <cell r="E159" t="str">
            <v>SLT0000573</v>
          </cell>
          <cell r="F159" t="str">
            <v>K1右舵一排三人座布套新面</v>
          </cell>
        </row>
        <row r="159">
          <cell r="H159" t="str">
            <v>EA</v>
          </cell>
        </row>
        <row r="159">
          <cell r="J159">
            <v>38.13</v>
          </cell>
        </row>
        <row r="159">
          <cell r="L159">
            <v>48.64</v>
          </cell>
        </row>
        <row r="160">
          <cell r="E160" t="str">
            <v>SLT0000574</v>
          </cell>
          <cell r="F160" t="str">
            <v>K1右舵二三排上小背布套</v>
          </cell>
        </row>
        <row r="160">
          <cell r="H160" t="str">
            <v>EA</v>
          </cell>
        </row>
        <row r="160">
          <cell r="J160">
            <v>22.82</v>
          </cell>
        </row>
        <row r="160">
          <cell r="L160">
            <v>28.08</v>
          </cell>
        </row>
        <row r="161">
          <cell r="E161" t="str">
            <v>SLT0000575</v>
          </cell>
          <cell r="F161" t="str">
            <v>K1右舵二三排中间背布套</v>
          </cell>
        </row>
        <row r="161">
          <cell r="H161" t="str">
            <v>EA</v>
          </cell>
        </row>
        <row r="161">
          <cell r="J161">
            <v>22.82</v>
          </cell>
        </row>
        <row r="161">
          <cell r="L161">
            <v>28.1</v>
          </cell>
        </row>
        <row r="162">
          <cell r="E162" t="str">
            <v>SLT0000565</v>
          </cell>
          <cell r="F162" t="str">
            <v>K1右舵二三排单人背布套</v>
          </cell>
        </row>
        <row r="162">
          <cell r="H162" t="str">
            <v>EA</v>
          </cell>
        </row>
        <row r="162">
          <cell r="J162">
            <v>23.89</v>
          </cell>
        </row>
        <row r="162">
          <cell r="L162">
            <v>25.75</v>
          </cell>
        </row>
        <row r="163">
          <cell r="E163" t="str">
            <v>SLT0000664</v>
          </cell>
          <cell r="F163" t="str">
            <v>K1窄车中间背布套新面料</v>
          </cell>
        </row>
        <row r="163">
          <cell r="H163" t="str">
            <v>EA</v>
          </cell>
        </row>
        <row r="163">
          <cell r="J163">
            <v>17.08</v>
          </cell>
        </row>
        <row r="163">
          <cell r="L163">
            <v>15.06</v>
          </cell>
        </row>
        <row r="164">
          <cell r="E164" t="str">
            <v>SLT0000672</v>
          </cell>
          <cell r="F164" t="str">
            <v>K1中间座布套新面料</v>
          </cell>
        </row>
        <row r="164">
          <cell r="H164" t="str">
            <v>EA</v>
          </cell>
        </row>
        <row r="164">
          <cell r="J164">
            <v>16.48</v>
          </cell>
        </row>
        <row r="164">
          <cell r="L164">
            <v>14.66</v>
          </cell>
        </row>
        <row r="165">
          <cell r="E165" t="str">
            <v>SLT0000673</v>
          </cell>
          <cell r="F165" t="str">
            <v>K1中间背布套新面料</v>
          </cell>
        </row>
        <row r="165">
          <cell r="H165" t="str">
            <v>EA</v>
          </cell>
        </row>
        <row r="165">
          <cell r="J165">
            <v>17.99</v>
          </cell>
        </row>
        <row r="165">
          <cell r="L165">
            <v>14.42</v>
          </cell>
        </row>
        <row r="166">
          <cell r="E166" t="str">
            <v>SLT0001046</v>
          </cell>
          <cell r="F166" t="str">
            <v>K1出口马来右舵双人座</v>
          </cell>
        </row>
        <row r="166">
          <cell r="H166" t="str">
            <v>EA</v>
          </cell>
        </row>
        <row r="166">
          <cell r="J166">
            <v>25.93</v>
          </cell>
        </row>
        <row r="166">
          <cell r="L166">
            <v>37.14</v>
          </cell>
        </row>
        <row r="167">
          <cell r="E167" t="str">
            <v>SLT0001055</v>
          </cell>
          <cell r="F167" t="str">
            <v>K1出口马来右舵二排单人座</v>
          </cell>
        </row>
        <row r="167">
          <cell r="H167" t="str">
            <v>EA</v>
          </cell>
        </row>
        <row r="167">
          <cell r="J167">
            <v>19.04</v>
          </cell>
        </row>
        <row r="167">
          <cell r="L167">
            <v>18.5</v>
          </cell>
        </row>
        <row r="168">
          <cell r="E168" t="str">
            <v>SLT0001047</v>
          </cell>
          <cell r="F168" t="str">
            <v>K1出口马来右舵左背</v>
          </cell>
        </row>
        <row r="168">
          <cell r="H168" t="str">
            <v>EA</v>
          </cell>
        </row>
        <row r="168">
          <cell r="J168">
            <v>24.38</v>
          </cell>
        </row>
        <row r="168">
          <cell r="L168">
            <v>28.08</v>
          </cell>
        </row>
        <row r="169">
          <cell r="E169" t="str">
            <v>SLT0001048</v>
          </cell>
          <cell r="F169" t="str">
            <v>K1出口马来右舵右背</v>
          </cell>
        </row>
        <row r="169">
          <cell r="H169" t="str">
            <v>EA</v>
          </cell>
        </row>
        <row r="169">
          <cell r="J169">
            <v>24.38</v>
          </cell>
        </row>
        <row r="169">
          <cell r="L169">
            <v>28.08</v>
          </cell>
        </row>
        <row r="170">
          <cell r="E170" t="str">
            <v>SLT0001064</v>
          </cell>
          <cell r="F170" t="str">
            <v>K1出口马来右舵右背</v>
          </cell>
        </row>
        <row r="170">
          <cell r="H170" t="str">
            <v>EA</v>
          </cell>
        </row>
        <row r="170">
          <cell r="J170">
            <v>24.26</v>
          </cell>
        </row>
        <row r="170">
          <cell r="L170">
            <v>27.84</v>
          </cell>
        </row>
        <row r="171">
          <cell r="E171" t="str">
            <v>SLT0001059</v>
          </cell>
          <cell r="F171" t="str">
            <v>K1出口马来右舵左背</v>
          </cell>
        </row>
        <row r="171">
          <cell r="H171" t="str">
            <v>EA</v>
          </cell>
        </row>
        <row r="171">
          <cell r="J171">
            <v>24.26</v>
          </cell>
        </row>
        <row r="171">
          <cell r="L171">
            <v>27.84</v>
          </cell>
        </row>
        <row r="172">
          <cell r="E172" t="str">
            <v>SLT0000424</v>
          </cell>
          <cell r="F172" t="str">
            <v>窄车G9前翻二排双人座</v>
          </cell>
        </row>
        <row r="172">
          <cell r="H172" t="str">
            <v>EA</v>
          </cell>
        </row>
        <row r="172">
          <cell r="J172">
            <v>41.48</v>
          </cell>
        </row>
        <row r="172">
          <cell r="L172">
            <v>36.66</v>
          </cell>
        </row>
        <row r="173">
          <cell r="E173" t="str">
            <v>SLT0000365</v>
          </cell>
          <cell r="F173" t="str">
            <v>K1副司机背布套标准</v>
          </cell>
        </row>
        <row r="173">
          <cell r="H173" t="str">
            <v>EA</v>
          </cell>
        </row>
        <row r="173">
          <cell r="J173">
            <v>28.28</v>
          </cell>
        </row>
        <row r="173">
          <cell r="L173">
            <v>25.6</v>
          </cell>
        </row>
        <row r="174">
          <cell r="E174" t="str">
            <v>SLT0000655</v>
          </cell>
          <cell r="F174" t="str">
            <v>K1一排三人座布套标准</v>
          </cell>
        </row>
        <row r="174">
          <cell r="H174" t="str">
            <v>EA</v>
          </cell>
        </row>
        <row r="174">
          <cell r="J174">
            <v>44.93</v>
          </cell>
        </row>
        <row r="174">
          <cell r="L174">
            <v>36.82</v>
          </cell>
        </row>
        <row r="175">
          <cell r="E175" t="str">
            <v>SLT0000453</v>
          </cell>
          <cell r="F175" t="str">
            <v>K1二三排单人背布套标准</v>
          </cell>
        </row>
        <row r="175">
          <cell r="H175" t="str">
            <v>EA</v>
          </cell>
        </row>
        <row r="175">
          <cell r="J175">
            <v>0</v>
          </cell>
        </row>
        <row r="175">
          <cell r="L175">
            <v>19.72</v>
          </cell>
        </row>
        <row r="176">
          <cell r="E176" t="str">
            <v>SLT0000454</v>
          </cell>
          <cell r="F176" t="str">
            <v>K1二排单人座布套标准</v>
          </cell>
        </row>
        <row r="176">
          <cell r="H176" t="str">
            <v>EA</v>
          </cell>
        </row>
        <row r="176">
          <cell r="J176">
            <v>0</v>
          </cell>
        </row>
        <row r="176">
          <cell r="L176">
            <v>14.56</v>
          </cell>
        </row>
        <row r="177">
          <cell r="E177" t="str">
            <v>SLT0000455</v>
          </cell>
          <cell r="F177" t="str">
            <v>K1三排单人座布套标准</v>
          </cell>
        </row>
        <row r="177">
          <cell r="H177" t="str">
            <v>EA</v>
          </cell>
        </row>
        <row r="177">
          <cell r="J177">
            <v>0</v>
          </cell>
        </row>
        <row r="177">
          <cell r="L177">
            <v>14.72</v>
          </cell>
        </row>
        <row r="178">
          <cell r="E178" t="str">
            <v>SLT0000852</v>
          </cell>
          <cell r="F178" t="str">
            <v>K1窄车三排三人座布套标准</v>
          </cell>
        </row>
        <row r="178">
          <cell r="H178" t="str">
            <v>EA</v>
          </cell>
        </row>
        <row r="178">
          <cell r="J178">
            <v>0</v>
          </cell>
        </row>
        <row r="178">
          <cell r="L178">
            <v>39.38</v>
          </cell>
        </row>
        <row r="179">
          <cell r="E179" t="str">
            <v>SLT0000851</v>
          </cell>
          <cell r="F179" t="str">
            <v>K1窄车三排三人背布套标准</v>
          </cell>
        </row>
        <row r="179">
          <cell r="H179" t="str">
            <v>EA</v>
          </cell>
        </row>
        <row r="179">
          <cell r="J179">
            <v>43.42</v>
          </cell>
        </row>
        <row r="179">
          <cell r="L179">
            <v>39.56</v>
          </cell>
        </row>
        <row r="180">
          <cell r="E180" t="str">
            <v>SLT0000540</v>
          </cell>
          <cell r="F180" t="str">
            <v>K1右侧翻座布套标准</v>
          </cell>
        </row>
        <row r="180">
          <cell r="H180" t="str">
            <v>EA</v>
          </cell>
        </row>
        <row r="180">
          <cell r="J180">
            <v>0</v>
          </cell>
        </row>
        <row r="180">
          <cell r="L180">
            <v>22.82</v>
          </cell>
        </row>
        <row r="181">
          <cell r="E181" t="str">
            <v>SLT0000541</v>
          </cell>
          <cell r="F181" t="str">
            <v>K1右侧翻背布套标准</v>
          </cell>
        </row>
        <row r="181">
          <cell r="H181" t="str">
            <v>EA</v>
          </cell>
        </row>
        <row r="181">
          <cell r="J181">
            <v>0</v>
          </cell>
        </row>
        <row r="181">
          <cell r="L181">
            <v>31.4</v>
          </cell>
        </row>
        <row r="182">
          <cell r="E182" t="str">
            <v>SLT0000677</v>
          </cell>
          <cell r="F182" t="str">
            <v>K1窄车中间座布套标准</v>
          </cell>
        </row>
        <row r="182">
          <cell r="H182" t="str">
            <v>EA</v>
          </cell>
        </row>
        <row r="182">
          <cell r="J182">
            <v>16.4</v>
          </cell>
        </row>
        <row r="182">
          <cell r="L182">
            <v>10.39</v>
          </cell>
        </row>
        <row r="183">
          <cell r="E183" t="str">
            <v>SLT0000678</v>
          </cell>
          <cell r="F183" t="str">
            <v>K1窄车中间头枕布套标准</v>
          </cell>
        </row>
        <row r="183">
          <cell r="H183" t="str">
            <v>EA</v>
          </cell>
        </row>
        <row r="183">
          <cell r="J183">
            <v>6.67</v>
          </cell>
        </row>
        <row r="183">
          <cell r="L183">
            <v>3.48</v>
          </cell>
        </row>
        <row r="184">
          <cell r="E184" t="str">
            <v>SLT0000624</v>
          </cell>
          <cell r="F184" t="str">
            <v>K1窄车左侧翻背布套标准</v>
          </cell>
        </row>
        <row r="184">
          <cell r="H184" t="str">
            <v>EA</v>
          </cell>
        </row>
        <row r="184">
          <cell r="J184">
            <v>31.94</v>
          </cell>
        </row>
        <row r="184">
          <cell r="L184">
            <v>31.4</v>
          </cell>
        </row>
        <row r="185">
          <cell r="E185" t="str">
            <v>SLT0000696</v>
          </cell>
          <cell r="F185" t="str">
            <v>M4司机背无纺布（成品）</v>
          </cell>
        </row>
        <row r="185">
          <cell r="H185" t="str">
            <v>EA</v>
          </cell>
        </row>
        <row r="185">
          <cell r="J185">
            <v>0.71</v>
          </cell>
        </row>
        <row r="185">
          <cell r="L185">
            <v>1.25</v>
          </cell>
        </row>
        <row r="186">
          <cell r="E186" t="str">
            <v>SLT0000698</v>
          </cell>
          <cell r="F186" t="str">
            <v>海外出口1800正座布套</v>
          </cell>
        </row>
        <row r="186">
          <cell r="H186" t="str">
            <v>EA</v>
          </cell>
        </row>
        <row r="186">
          <cell r="J186">
            <v>42.63</v>
          </cell>
        </row>
        <row r="186">
          <cell r="L186">
            <v>24.58</v>
          </cell>
        </row>
        <row r="187">
          <cell r="E187" t="str">
            <v>SLT0000699</v>
          </cell>
          <cell r="F187" t="str">
            <v>海外出口1800正背布套</v>
          </cell>
        </row>
        <row r="187">
          <cell r="H187" t="str">
            <v>EA</v>
          </cell>
        </row>
        <row r="187">
          <cell r="J187">
            <v>36.03</v>
          </cell>
        </row>
        <row r="187">
          <cell r="L187">
            <v>45.81</v>
          </cell>
        </row>
        <row r="188">
          <cell r="E188" t="str">
            <v>SLT0000753</v>
          </cell>
          <cell r="F188" t="str">
            <v>海外出口1800副背布套</v>
          </cell>
        </row>
        <row r="188">
          <cell r="H188" t="str">
            <v>EA</v>
          </cell>
        </row>
        <row r="188">
          <cell r="J188">
            <v>53.35</v>
          </cell>
        </row>
        <row r="188">
          <cell r="L188">
            <v>41.84</v>
          </cell>
        </row>
        <row r="189">
          <cell r="E189" t="str">
            <v>SLT0000758</v>
          </cell>
          <cell r="F189" t="str">
            <v>海外出口1995小背布套</v>
          </cell>
        </row>
        <row r="189">
          <cell r="H189" t="str">
            <v>EA</v>
          </cell>
        </row>
        <row r="189">
          <cell r="J189">
            <v>20.04</v>
          </cell>
        </row>
        <row r="189">
          <cell r="L189">
            <v>21.48</v>
          </cell>
        </row>
        <row r="190">
          <cell r="E190" t="str">
            <v>SLT0000759</v>
          </cell>
          <cell r="F190" t="str">
            <v>海外出口1995副座布套</v>
          </cell>
        </row>
        <row r="190">
          <cell r="H190" t="str">
            <v>EA</v>
          </cell>
        </row>
        <row r="190">
          <cell r="J190">
            <v>56.58</v>
          </cell>
        </row>
        <row r="190">
          <cell r="L190">
            <v>46.28</v>
          </cell>
        </row>
        <row r="191">
          <cell r="E191" t="str">
            <v>SLT0000770</v>
          </cell>
          <cell r="F191" t="str">
            <v>海外出口1995卧铺布套</v>
          </cell>
        </row>
        <row r="191">
          <cell r="H191" t="str">
            <v>EA</v>
          </cell>
        </row>
        <row r="191">
          <cell r="J191">
            <v>63.16</v>
          </cell>
        </row>
        <row r="191">
          <cell r="L191">
            <v>72.52</v>
          </cell>
        </row>
        <row r="192">
          <cell r="E192" t="str">
            <v>SLT0000754</v>
          </cell>
          <cell r="F192" t="str">
            <v>海外出口1800加宽小背布套</v>
          </cell>
        </row>
        <row r="192">
          <cell r="H192" t="str">
            <v>EA</v>
          </cell>
        </row>
        <row r="192">
          <cell r="J192">
            <v>20.5</v>
          </cell>
        </row>
        <row r="192">
          <cell r="L192">
            <v>21.52</v>
          </cell>
        </row>
        <row r="193">
          <cell r="E193" t="str">
            <v>SLT0000755</v>
          </cell>
          <cell r="F193" t="str">
            <v>海外出口1800加宽副座布套</v>
          </cell>
        </row>
        <row r="193">
          <cell r="H193" t="str">
            <v>EA</v>
          </cell>
        </row>
        <row r="193">
          <cell r="J193">
            <v>56.35</v>
          </cell>
        </row>
        <row r="193">
          <cell r="L193">
            <v>42.39</v>
          </cell>
        </row>
        <row r="194">
          <cell r="E194" t="str">
            <v>SLT0001585</v>
          </cell>
          <cell r="F194" t="str">
            <v>M4奥铃司机背布套</v>
          </cell>
        </row>
        <row r="194">
          <cell r="H194" t="str">
            <v>EA</v>
          </cell>
        </row>
        <row r="194">
          <cell r="J194">
            <v>43.08</v>
          </cell>
        </row>
        <row r="194">
          <cell r="L194">
            <v>37.92</v>
          </cell>
        </row>
        <row r="195">
          <cell r="E195" t="str">
            <v>SLT0000789</v>
          </cell>
          <cell r="F195" t="str">
            <v>M4奥铃司机座布套</v>
          </cell>
        </row>
        <row r="195">
          <cell r="H195" t="str">
            <v>EA</v>
          </cell>
        </row>
        <row r="195">
          <cell r="J195">
            <v>23.11</v>
          </cell>
        </row>
        <row r="195">
          <cell r="L195">
            <v>21.31</v>
          </cell>
        </row>
        <row r="196">
          <cell r="E196" t="str">
            <v>SLT0001586</v>
          </cell>
          <cell r="F196" t="str">
            <v>M4奥铃副司机背布套</v>
          </cell>
        </row>
        <row r="196">
          <cell r="H196" t="str">
            <v>EA</v>
          </cell>
        </row>
        <row r="196">
          <cell r="J196">
            <v>35.57</v>
          </cell>
        </row>
        <row r="196">
          <cell r="L196">
            <v>36.33</v>
          </cell>
        </row>
        <row r="197">
          <cell r="E197" t="str">
            <v>SLT0000811</v>
          </cell>
          <cell r="F197" t="str">
            <v>M4奥铃2060副司机小背布套</v>
          </cell>
        </row>
        <row r="197">
          <cell r="H197" t="str">
            <v>EA</v>
          </cell>
        </row>
        <row r="197">
          <cell r="J197">
            <v>10.72</v>
          </cell>
        </row>
        <row r="197">
          <cell r="L197">
            <v>20.46</v>
          </cell>
        </row>
        <row r="198">
          <cell r="E198" t="str">
            <v>SLT0000812</v>
          </cell>
          <cell r="F198" t="str">
            <v>M4奥铃2060副司机座布套</v>
          </cell>
        </row>
        <row r="198">
          <cell r="H198" t="str">
            <v>EA</v>
          </cell>
        </row>
        <row r="198">
          <cell r="J198">
            <v>39.83</v>
          </cell>
        </row>
        <row r="198">
          <cell r="L198">
            <v>40.28</v>
          </cell>
        </row>
        <row r="199">
          <cell r="E199" t="str">
            <v>SLT0000821</v>
          </cell>
          <cell r="F199" t="str">
            <v>M4奥铃2060卧铺</v>
          </cell>
        </row>
        <row r="199">
          <cell r="H199" t="str">
            <v>EA</v>
          </cell>
        </row>
        <row r="199">
          <cell r="J199">
            <v>52.75</v>
          </cell>
        </row>
        <row r="199">
          <cell r="L199">
            <v>57.54</v>
          </cell>
        </row>
        <row r="200">
          <cell r="E200" t="str">
            <v>SLT0000815</v>
          </cell>
          <cell r="F200" t="str">
            <v>M4奥铃1880副司机小背布套</v>
          </cell>
        </row>
        <row r="200">
          <cell r="H200" t="str">
            <v>EA</v>
          </cell>
        </row>
        <row r="200">
          <cell r="J200">
            <v>10.72</v>
          </cell>
        </row>
        <row r="200">
          <cell r="L200">
            <v>19.16</v>
          </cell>
        </row>
        <row r="201">
          <cell r="E201" t="str">
            <v>SLT0000816</v>
          </cell>
          <cell r="F201" t="str">
            <v>M4奥铃1880副司机座布套</v>
          </cell>
        </row>
        <row r="201">
          <cell r="H201" t="str">
            <v>EA</v>
          </cell>
        </row>
        <row r="201">
          <cell r="J201">
            <v>37.6</v>
          </cell>
        </row>
        <row r="201">
          <cell r="L201">
            <v>38.98</v>
          </cell>
        </row>
        <row r="202">
          <cell r="E202" t="str">
            <v>SLT0000825</v>
          </cell>
          <cell r="F202" t="str">
            <v>M4奥铃1880卧铺</v>
          </cell>
        </row>
        <row r="202">
          <cell r="H202" t="str">
            <v>EA</v>
          </cell>
        </row>
        <row r="202">
          <cell r="J202">
            <v>47.7</v>
          </cell>
        </row>
        <row r="202">
          <cell r="L202">
            <v>54.95</v>
          </cell>
        </row>
        <row r="203">
          <cell r="E203" t="str">
            <v>SLT0002479</v>
          </cell>
          <cell r="F203" t="str">
            <v>奥铃升级1730副司机背布套</v>
          </cell>
        </row>
        <row r="203">
          <cell r="H203" t="str">
            <v>EA</v>
          </cell>
        </row>
        <row r="203">
          <cell r="J203">
            <v>0</v>
          </cell>
        </row>
        <row r="203">
          <cell r="L203">
            <v>16.47</v>
          </cell>
        </row>
        <row r="204">
          <cell r="E204" t="str">
            <v>SLT0002480</v>
          </cell>
          <cell r="F204" t="str">
            <v>奥铃升级1730副司机座布套</v>
          </cell>
        </row>
        <row r="204">
          <cell r="H204" t="str">
            <v>EA</v>
          </cell>
        </row>
        <row r="204">
          <cell r="J204">
            <v>0</v>
          </cell>
        </row>
        <row r="204">
          <cell r="L204">
            <v>38.5</v>
          </cell>
        </row>
        <row r="205">
          <cell r="E205" t="str">
            <v>SLT0000701</v>
          </cell>
          <cell r="F205" t="str">
            <v>奥铃升级1800正司机座布套</v>
          </cell>
        </row>
        <row r="205">
          <cell r="H205" t="str">
            <v>EA</v>
          </cell>
        </row>
        <row r="205">
          <cell r="J205">
            <v>0</v>
          </cell>
        </row>
        <row r="205">
          <cell r="L205">
            <v>26.9</v>
          </cell>
        </row>
        <row r="206">
          <cell r="E206" t="str">
            <v>SLT0000702</v>
          </cell>
          <cell r="F206" t="str">
            <v>奥铃升级1800正司机背布套</v>
          </cell>
        </row>
        <row r="206">
          <cell r="H206" t="str">
            <v>EA</v>
          </cell>
        </row>
        <row r="206">
          <cell r="J206">
            <v>0</v>
          </cell>
        </row>
        <row r="206">
          <cell r="L206">
            <v>43.13</v>
          </cell>
        </row>
        <row r="207">
          <cell r="E207" t="str">
            <v>SLT0000760</v>
          </cell>
          <cell r="F207" t="str">
            <v>奥铃升级1995副司机小背</v>
          </cell>
        </row>
        <row r="207">
          <cell r="H207" t="str">
            <v>EA</v>
          </cell>
        </row>
        <row r="207">
          <cell r="J207">
            <v>0</v>
          </cell>
        </row>
        <row r="207">
          <cell r="L207">
            <v>20.95</v>
          </cell>
        </row>
        <row r="208">
          <cell r="E208" t="str">
            <v>SLT0000762</v>
          </cell>
          <cell r="F208" t="str">
            <v>奥铃升级1995副司机座布套</v>
          </cell>
        </row>
        <row r="208">
          <cell r="H208" t="str">
            <v>EA</v>
          </cell>
        </row>
        <row r="208">
          <cell r="J208">
            <v>0</v>
          </cell>
        </row>
        <row r="208">
          <cell r="L208">
            <v>45.22</v>
          </cell>
        </row>
        <row r="209">
          <cell r="E209" t="str">
            <v>SLT0001587</v>
          </cell>
          <cell r="F209" t="str">
            <v>M4精细化1880正司机背布套</v>
          </cell>
        </row>
        <row r="209">
          <cell r="H209" t="str">
            <v>EA</v>
          </cell>
        </row>
        <row r="209">
          <cell r="J209">
            <v>42.94</v>
          </cell>
        </row>
        <row r="209">
          <cell r="L209">
            <v>36.48</v>
          </cell>
        </row>
        <row r="210">
          <cell r="E210" t="str">
            <v>SLT0001632</v>
          </cell>
          <cell r="F210" t="str">
            <v>M4精细化1880正司机座布套</v>
          </cell>
        </row>
        <row r="210">
          <cell r="H210" t="str">
            <v>EA</v>
          </cell>
        </row>
        <row r="210">
          <cell r="J210">
            <v>26.1</v>
          </cell>
        </row>
        <row r="210">
          <cell r="L210">
            <v>20</v>
          </cell>
        </row>
        <row r="211">
          <cell r="E211" t="str">
            <v>SLT0001588</v>
          </cell>
          <cell r="F211" t="str">
            <v>M4精细化1880副司机背布套</v>
          </cell>
        </row>
        <row r="211">
          <cell r="H211" t="str">
            <v>EA</v>
          </cell>
        </row>
        <row r="211">
          <cell r="J211">
            <v>38.01</v>
          </cell>
        </row>
        <row r="211">
          <cell r="L211">
            <v>34.8</v>
          </cell>
        </row>
        <row r="212">
          <cell r="E212" t="str">
            <v>SLT0001630</v>
          </cell>
          <cell r="F212" t="str">
            <v>M4精细化1880副司机座布套</v>
          </cell>
        </row>
        <row r="212">
          <cell r="H212" t="str">
            <v>EA</v>
          </cell>
        </row>
        <row r="212">
          <cell r="J212">
            <v>67.73</v>
          </cell>
        </row>
        <row r="212">
          <cell r="L212">
            <v>33.89</v>
          </cell>
        </row>
        <row r="213">
          <cell r="E213" t="str">
            <v>SLT0001631</v>
          </cell>
          <cell r="F213" t="str">
            <v>M4精细化-1880小背布套</v>
          </cell>
        </row>
        <row r="213">
          <cell r="H213" t="str">
            <v>EA</v>
          </cell>
        </row>
        <row r="213">
          <cell r="J213">
            <v>18.53</v>
          </cell>
        </row>
        <row r="213">
          <cell r="L213">
            <v>15.62</v>
          </cell>
        </row>
        <row r="214">
          <cell r="E214" t="str">
            <v>SLT0000729</v>
          </cell>
          <cell r="F214" t="str">
            <v>欧马可升级1995副司机小背</v>
          </cell>
        </row>
        <row r="214">
          <cell r="H214" t="str">
            <v>EA</v>
          </cell>
        </row>
        <row r="214">
          <cell r="J214">
            <v>0</v>
          </cell>
        </row>
        <row r="214">
          <cell r="L214">
            <v>24.44</v>
          </cell>
        </row>
        <row r="215">
          <cell r="E215" t="str">
            <v>SLT0000730</v>
          </cell>
          <cell r="F215" t="str">
            <v>欧马可升级1995副司机座</v>
          </cell>
        </row>
        <row r="215">
          <cell r="H215" t="str">
            <v>EA</v>
          </cell>
        </row>
        <row r="215">
          <cell r="J215">
            <v>0</v>
          </cell>
        </row>
        <row r="215">
          <cell r="L215">
            <v>48.62</v>
          </cell>
        </row>
        <row r="216">
          <cell r="E216" t="str">
            <v>SLT0000728</v>
          </cell>
          <cell r="F216" t="str">
            <v>欧马可升级1800副司机背</v>
          </cell>
        </row>
        <row r="216">
          <cell r="H216" t="str">
            <v>EA</v>
          </cell>
        </row>
        <row r="216">
          <cell r="J216">
            <v>47.08</v>
          </cell>
        </row>
        <row r="216">
          <cell r="L216">
            <v>44.86</v>
          </cell>
        </row>
        <row r="217">
          <cell r="E217" t="str">
            <v>SLT0000744</v>
          </cell>
          <cell r="F217" t="str">
            <v>欧马可升级1800副司机座</v>
          </cell>
        </row>
        <row r="217">
          <cell r="H217" t="str">
            <v>EA</v>
          </cell>
        </row>
        <row r="217">
          <cell r="J217">
            <v>55.83</v>
          </cell>
        </row>
        <row r="217">
          <cell r="L217">
            <v>38.89</v>
          </cell>
        </row>
        <row r="218">
          <cell r="E218" t="str">
            <v>SLT0000745</v>
          </cell>
          <cell r="F218" t="str">
            <v>欧马可升级1800副司机小背</v>
          </cell>
        </row>
        <row r="218">
          <cell r="H218" t="str">
            <v>EA</v>
          </cell>
        </row>
        <row r="218">
          <cell r="J218">
            <v>19.34</v>
          </cell>
        </row>
        <row r="218">
          <cell r="L218">
            <v>17.87</v>
          </cell>
        </row>
        <row r="219">
          <cell r="E219" t="str">
            <v>SLT0000768</v>
          </cell>
          <cell r="F219" t="str">
            <v>欧马可升级1995卧铺</v>
          </cell>
        </row>
        <row r="219">
          <cell r="H219" t="str">
            <v>EA</v>
          </cell>
        </row>
        <row r="219">
          <cell r="J219">
            <v>56.69</v>
          </cell>
        </row>
        <row r="219">
          <cell r="L219">
            <v>85.89</v>
          </cell>
        </row>
        <row r="220">
          <cell r="E220" t="str">
            <v>SLT0002294</v>
          </cell>
          <cell r="F220" t="str">
            <v>M3欧马可升级1995卧铺布套</v>
          </cell>
        </row>
        <row r="220">
          <cell r="H220" t="str">
            <v>EA</v>
          </cell>
        </row>
        <row r="220">
          <cell r="J220">
            <v>56.03</v>
          </cell>
        </row>
        <row r="220">
          <cell r="L220">
            <v>68.16</v>
          </cell>
        </row>
        <row r="221">
          <cell r="E221" t="str">
            <v>SLT0000073</v>
          </cell>
          <cell r="F221" t="str">
            <v>1800副司机座靠背布套</v>
          </cell>
        </row>
        <row r="221">
          <cell r="H221" t="str">
            <v>EA</v>
          </cell>
        </row>
        <row r="221">
          <cell r="J221">
            <v>0</v>
          </cell>
        </row>
        <row r="221">
          <cell r="L221">
            <v>18.09</v>
          </cell>
        </row>
        <row r="222">
          <cell r="E222" t="str">
            <v>SLT0001655</v>
          </cell>
          <cell r="F222" t="str">
            <v>1800联体座副司机靠背布套</v>
          </cell>
        </row>
        <row r="222">
          <cell r="H222" t="str">
            <v>EA</v>
          </cell>
        </row>
        <row r="222">
          <cell r="J222">
            <v>0</v>
          </cell>
        </row>
        <row r="222">
          <cell r="L222">
            <v>29.31</v>
          </cell>
        </row>
        <row r="223">
          <cell r="E223" t="str">
            <v>SLT0000112</v>
          </cell>
          <cell r="F223" t="str">
            <v>1800二排背布套布套</v>
          </cell>
        </row>
        <row r="223">
          <cell r="H223" t="str">
            <v>EA</v>
          </cell>
        </row>
        <row r="223">
          <cell r="J223">
            <v>34.78</v>
          </cell>
        </row>
        <row r="223">
          <cell r="L223">
            <v>22.68</v>
          </cell>
        </row>
        <row r="224">
          <cell r="E224" t="str">
            <v>SLT0000113</v>
          </cell>
          <cell r="F224" t="str">
            <v>1800二排座布套布套</v>
          </cell>
        </row>
        <row r="224">
          <cell r="H224" t="str">
            <v>EA</v>
          </cell>
        </row>
        <row r="224">
          <cell r="J224">
            <v>27.94</v>
          </cell>
        </row>
        <row r="224">
          <cell r="L224">
            <v>17.53</v>
          </cell>
        </row>
        <row r="225">
          <cell r="E225" t="str">
            <v>SLT0000684</v>
          </cell>
          <cell r="F225" t="str">
            <v>出口1800正司机座靠背布套</v>
          </cell>
        </row>
        <row r="225">
          <cell r="H225" t="str">
            <v>EA</v>
          </cell>
        </row>
        <row r="225">
          <cell r="J225">
            <v>30</v>
          </cell>
        </row>
        <row r="225">
          <cell r="L225">
            <v>30.22</v>
          </cell>
        </row>
        <row r="226">
          <cell r="E226" t="str">
            <v>SLT0000685</v>
          </cell>
          <cell r="F226" t="str">
            <v>出口1800正司机座座垫布套</v>
          </cell>
        </row>
        <row r="226">
          <cell r="H226" t="str">
            <v>EA</v>
          </cell>
        </row>
        <row r="226">
          <cell r="J226">
            <v>19.97</v>
          </cell>
        </row>
        <row r="226">
          <cell r="L226">
            <v>16.03</v>
          </cell>
        </row>
        <row r="227">
          <cell r="E227" t="str">
            <v>SLT0000707</v>
          </cell>
          <cell r="F227" t="str">
            <v>出口1995副司机座靠背布套</v>
          </cell>
        </row>
        <row r="227">
          <cell r="H227" t="str">
            <v>EA</v>
          </cell>
        </row>
        <row r="227">
          <cell r="J227">
            <v>27.68</v>
          </cell>
        </row>
        <row r="227">
          <cell r="L227">
            <v>22.9</v>
          </cell>
        </row>
        <row r="228">
          <cell r="E228" t="str">
            <v>SLT0000708</v>
          </cell>
          <cell r="F228" t="str">
            <v>出口1995副司机座座垫布套</v>
          </cell>
        </row>
        <row r="228">
          <cell r="H228" t="str">
            <v>EA</v>
          </cell>
        </row>
        <row r="228">
          <cell r="J228">
            <v>22.04</v>
          </cell>
        </row>
        <row r="228">
          <cell r="L228">
            <v>10.09</v>
          </cell>
        </row>
        <row r="229">
          <cell r="E229" t="str">
            <v>SLT0000709</v>
          </cell>
          <cell r="F229" t="str">
            <v>出口1995副司机座小靠背</v>
          </cell>
        </row>
        <row r="229">
          <cell r="H229" t="str">
            <v>EA</v>
          </cell>
        </row>
        <row r="229">
          <cell r="J229">
            <v>11.69</v>
          </cell>
        </row>
        <row r="229">
          <cell r="L229">
            <v>13.28</v>
          </cell>
        </row>
        <row r="230">
          <cell r="E230" t="str">
            <v>SLT0000704</v>
          </cell>
          <cell r="F230" t="str">
            <v>出口1800副司机座靠背布套</v>
          </cell>
        </row>
        <row r="230">
          <cell r="H230" t="str">
            <v>EA</v>
          </cell>
        </row>
        <row r="230">
          <cell r="J230">
            <v>24.88</v>
          </cell>
        </row>
        <row r="230">
          <cell r="L230">
            <v>22.47</v>
          </cell>
        </row>
        <row r="231">
          <cell r="E231" t="str">
            <v>SLT0000705</v>
          </cell>
          <cell r="F231" t="str">
            <v>出口1800副司机座座垫布套</v>
          </cell>
        </row>
        <row r="231">
          <cell r="H231" t="str">
            <v>EA</v>
          </cell>
        </row>
        <row r="231">
          <cell r="J231">
            <v>24.89</v>
          </cell>
        </row>
        <row r="231">
          <cell r="L231">
            <v>27.13</v>
          </cell>
        </row>
        <row r="232">
          <cell r="E232" t="str">
            <v>SLT0000706</v>
          </cell>
          <cell r="F232" t="str">
            <v>出口1800副司机座小靠背</v>
          </cell>
        </row>
        <row r="232">
          <cell r="H232" t="str">
            <v>EA</v>
          </cell>
        </row>
        <row r="232">
          <cell r="J232">
            <v>11.64</v>
          </cell>
        </row>
        <row r="232">
          <cell r="L232">
            <v>10.1</v>
          </cell>
        </row>
        <row r="233">
          <cell r="E233" t="str">
            <v>SLT0000865</v>
          </cell>
          <cell r="F233" t="str">
            <v>出口1800卧铺布套布套</v>
          </cell>
        </row>
        <row r="233">
          <cell r="H233" t="str">
            <v>EA</v>
          </cell>
        </row>
        <row r="233">
          <cell r="J233">
            <v>34.23</v>
          </cell>
        </row>
        <row r="233">
          <cell r="L233">
            <v>27.36</v>
          </cell>
        </row>
        <row r="234">
          <cell r="E234" t="str">
            <v>SLT0000772</v>
          </cell>
          <cell r="F234" t="str">
            <v>出口1995卧铺布套布套</v>
          </cell>
        </row>
        <row r="234">
          <cell r="H234" t="str">
            <v>EA</v>
          </cell>
        </row>
        <row r="234">
          <cell r="J234">
            <v>35.46</v>
          </cell>
        </row>
        <row r="234">
          <cell r="L234">
            <v>34.98</v>
          </cell>
        </row>
        <row r="235">
          <cell r="E235" t="str">
            <v>SLT0000719</v>
          </cell>
          <cell r="F235" t="str">
            <v>右舵1695副司机背布套</v>
          </cell>
        </row>
        <row r="235">
          <cell r="H235" t="str">
            <v>EA</v>
          </cell>
        </row>
        <row r="235">
          <cell r="J235">
            <v>35.91</v>
          </cell>
        </row>
        <row r="235">
          <cell r="L235">
            <v>27.11</v>
          </cell>
        </row>
        <row r="236">
          <cell r="E236" t="str">
            <v>SLT0000720</v>
          </cell>
          <cell r="F236" t="str">
            <v>右舵1695副司机座布套</v>
          </cell>
        </row>
        <row r="236">
          <cell r="H236" t="str">
            <v>EA</v>
          </cell>
        </row>
        <row r="236">
          <cell r="J236">
            <v>30.58</v>
          </cell>
        </row>
        <row r="236">
          <cell r="L236">
            <v>19.63</v>
          </cell>
        </row>
        <row r="237">
          <cell r="E237" t="str">
            <v>SLT0000048</v>
          </cell>
          <cell r="F237" t="str">
            <v>右舵1800正司机背布套</v>
          </cell>
        </row>
        <row r="237">
          <cell r="H237" t="str">
            <v>EA</v>
          </cell>
        </row>
        <row r="237">
          <cell r="J237">
            <v>40.58</v>
          </cell>
        </row>
        <row r="237">
          <cell r="L237">
            <v>22.38</v>
          </cell>
        </row>
        <row r="238">
          <cell r="E238" t="str">
            <v>SLT0000049</v>
          </cell>
          <cell r="F238" t="str">
            <v>右舵1800正司机座布套</v>
          </cell>
        </row>
        <row r="238">
          <cell r="H238" t="str">
            <v>EA</v>
          </cell>
        </row>
        <row r="238">
          <cell r="J238">
            <v>34.81</v>
          </cell>
        </row>
        <row r="238">
          <cell r="L238">
            <v>13.18</v>
          </cell>
        </row>
        <row r="239">
          <cell r="E239" t="str">
            <v>SLT0000090</v>
          </cell>
          <cell r="F239" t="str">
            <v>右舵1800副司机座布套</v>
          </cell>
        </row>
        <row r="239">
          <cell r="H239" t="str">
            <v>EA</v>
          </cell>
        </row>
        <row r="239">
          <cell r="J239">
            <v>35.29</v>
          </cell>
        </row>
        <row r="239">
          <cell r="L239">
            <v>21.96</v>
          </cell>
        </row>
        <row r="240">
          <cell r="E240" t="str">
            <v>SLT0000091</v>
          </cell>
          <cell r="F240" t="str">
            <v>右舵1800副司机背布套</v>
          </cell>
        </row>
        <row r="240">
          <cell r="H240" t="str">
            <v>EA</v>
          </cell>
        </row>
        <row r="240">
          <cell r="J240">
            <v>40.78</v>
          </cell>
        </row>
        <row r="240">
          <cell r="L240">
            <v>17.33</v>
          </cell>
        </row>
        <row r="241">
          <cell r="E241" t="str">
            <v>SLT0000092</v>
          </cell>
          <cell r="F241" t="str">
            <v>右舵1800副司机小背布套</v>
          </cell>
        </row>
        <row r="241">
          <cell r="H241" t="str">
            <v>EA</v>
          </cell>
        </row>
        <row r="241">
          <cell r="J241">
            <v>18.11</v>
          </cell>
        </row>
        <row r="241">
          <cell r="L241">
            <v>9.33</v>
          </cell>
        </row>
        <row r="242">
          <cell r="E242" t="str">
            <v>SLT0000138</v>
          </cell>
          <cell r="F242" t="str">
            <v>右舵1995副司机背布套</v>
          </cell>
        </row>
        <row r="242">
          <cell r="H242" t="str">
            <v>EA</v>
          </cell>
        </row>
        <row r="242">
          <cell r="J242">
            <v>46.1</v>
          </cell>
        </row>
        <row r="242">
          <cell r="L242">
            <v>29.93</v>
          </cell>
        </row>
        <row r="243">
          <cell r="E243" t="str">
            <v>SLT0000139</v>
          </cell>
          <cell r="F243" t="str">
            <v>右舵1995副司机小背布套</v>
          </cell>
        </row>
        <row r="243">
          <cell r="H243" t="str">
            <v>EA</v>
          </cell>
        </row>
        <row r="243">
          <cell r="J243">
            <v>18.77</v>
          </cell>
        </row>
        <row r="243">
          <cell r="L243">
            <v>13.28</v>
          </cell>
        </row>
        <row r="244">
          <cell r="E244" t="str">
            <v>SLT0000140</v>
          </cell>
          <cell r="F244" t="str">
            <v>右舵1995副司机座布套</v>
          </cell>
        </row>
        <row r="244">
          <cell r="H244" t="str">
            <v>EA</v>
          </cell>
        </row>
        <row r="244">
          <cell r="J244">
            <v>42.05</v>
          </cell>
        </row>
        <row r="244">
          <cell r="L244">
            <v>25.92</v>
          </cell>
        </row>
        <row r="245">
          <cell r="E245" t="str">
            <v>SLT0000020</v>
          </cell>
          <cell r="F245" t="str">
            <v>长沙右舵1695正司机背布套</v>
          </cell>
        </row>
        <row r="245">
          <cell r="H245" t="str">
            <v>EA</v>
          </cell>
        </row>
        <row r="245">
          <cell r="J245">
            <v>40.09</v>
          </cell>
        </row>
        <row r="245">
          <cell r="L245">
            <v>26.97</v>
          </cell>
        </row>
        <row r="246">
          <cell r="E246" t="str">
            <v>SLT0000021</v>
          </cell>
          <cell r="F246" t="str">
            <v>长沙右舵1695正司机座布套</v>
          </cell>
        </row>
        <row r="246">
          <cell r="H246" t="str">
            <v>EA</v>
          </cell>
        </row>
        <row r="246">
          <cell r="J246">
            <v>33.89</v>
          </cell>
        </row>
        <row r="246">
          <cell r="L246">
            <v>15.49</v>
          </cell>
        </row>
        <row r="247">
          <cell r="E247" t="str">
            <v>SLT0000006</v>
          </cell>
          <cell r="F247" t="str">
            <v>长沙右舵1695副司机背布套</v>
          </cell>
        </row>
        <row r="247">
          <cell r="H247" t="str">
            <v>EA</v>
          </cell>
        </row>
        <row r="247">
          <cell r="J247">
            <v>63.56</v>
          </cell>
        </row>
        <row r="247">
          <cell r="L247">
            <v>30.85</v>
          </cell>
        </row>
        <row r="248">
          <cell r="E248" t="str">
            <v>SLT0000007</v>
          </cell>
          <cell r="F248" t="str">
            <v>长沙右舵1695副司机座布套</v>
          </cell>
        </row>
        <row r="248">
          <cell r="H248" t="str">
            <v>EA</v>
          </cell>
        </row>
        <row r="248">
          <cell r="J248">
            <v>52.1</v>
          </cell>
        </row>
        <row r="248">
          <cell r="L248">
            <v>20.75</v>
          </cell>
        </row>
        <row r="249">
          <cell r="E249" t="str">
            <v>SLT0000764</v>
          </cell>
          <cell r="F249" t="str">
            <v>出口1800二排背布套布套</v>
          </cell>
        </row>
        <row r="249">
          <cell r="H249" t="str">
            <v>EA</v>
          </cell>
        </row>
        <row r="249">
          <cell r="J249">
            <v>34.81</v>
          </cell>
        </row>
        <row r="249">
          <cell r="L249">
            <v>26.98</v>
          </cell>
        </row>
        <row r="250">
          <cell r="E250" t="str">
            <v>SLT0000765</v>
          </cell>
          <cell r="F250" t="str">
            <v>出口1800二排座布套布套</v>
          </cell>
        </row>
        <row r="250">
          <cell r="H250" t="str">
            <v>EA</v>
          </cell>
        </row>
        <row r="250">
          <cell r="J250">
            <v>30.53</v>
          </cell>
        </row>
        <row r="250">
          <cell r="L250">
            <v>22.99</v>
          </cell>
        </row>
        <row r="251">
          <cell r="E251" t="str">
            <v>SLT0000165</v>
          </cell>
          <cell r="F251" t="str">
            <v>右舵1995卧铺布套</v>
          </cell>
        </row>
        <row r="251">
          <cell r="H251" t="str">
            <v>EA</v>
          </cell>
        </row>
        <row r="251">
          <cell r="J251">
            <v>41.67</v>
          </cell>
        </row>
        <row r="251">
          <cell r="L251">
            <v>27.83</v>
          </cell>
        </row>
        <row r="252">
          <cell r="E252" t="str">
            <v>SLT0002288</v>
          </cell>
          <cell r="F252" t="str">
            <v>奥铃升级排半1800副司机背</v>
          </cell>
        </row>
        <row r="252">
          <cell r="H252" t="str">
            <v>EA</v>
          </cell>
        </row>
        <row r="252">
          <cell r="J252">
            <v>0</v>
          </cell>
        </row>
        <row r="252">
          <cell r="L252">
            <v>52.39</v>
          </cell>
        </row>
        <row r="253">
          <cell r="E253" t="str">
            <v>SLT0002289</v>
          </cell>
          <cell r="F253" t="str">
            <v>排半1800副司机小背布套</v>
          </cell>
        </row>
        <row r="253">
          <cell r="H253" t="str">
            <v>EA</v>
          </cell>
        </row>
        <row r="253">
          <cell r="J253">
            <v>0</v>
          </cell>
        </row>
        <row r="253">
          <cell r="L253">
            <v>24.61</v>
          </cell>
        </row>
        <row r="254">
          <cell r="E254" t="str">
            <v>SLT0002290</v>
          </cell>
          <cell r="F254" t="str">
            <v>奥铃升级排半1800副司机座</v>
          </cell>
        </row>
        <row r="254">
          <cell r="H254" t="str">
            <v>EA</v>
          </cell>
        </row>
        <row r="254">
          <cell r="J254">
            <v>0</v>
          </cell>
        </row>
        <row r="254">
          <cell r="L254">
            <v>53.38</v>
          </cell>
        </row>
        <row r="255">
          <cell r="E255" t="str">
            <v>SLT0002044</v>
          </cell>
          <cell r="F255" t="str">
            <v>K1深灰仿皮三排单人座布套</v>
          </cell>
        </row>
        <row r="255">
          <cell r="H255" t="str">
            <v>EA</v>
          </cell>
        </row>
        <row r="255">
          <cell r="J255">
            <v>29.61</v>
          </cell>
        </row>
        <row r="255">
          <cell r="L255">
            <v>11.36</v>
          </cell>
        </row>
        <row r="256">
          <cell r="E256" t="str">
            <v>SLT0002042</v>
          </cell>
          <cell r="F256" t="str">
            <v>K1深灰仿皮一排三人背布套</v>
          </cell>
        </row>
        <row r="256">
          <cell r="H256" t="str">
            <v>EA</v>
          </cell>
        </row>
        <row r="256">
          <cell r="J256">
            <v>73.07</v>
          </cell>
        </row>
        <row r="256">
          <cell r="L256">
            <v>73.61</v>
          </cell>
        </row>
        <row r="257">
          <cell r="E257" t="str">
            <v>SLT0002041</v>
          </cell>
          <cell r="F257" t="str">
            <v>K1深灰仿皮单人背布套</v>
          </cell>
        </row>
        <row r="257">
          <cell r="H257" t="str">
            <v>EA</v>
          </cell>
        </row>
        <row r="257">
          <cell r="J257">
            <v>32.44</v>
          </cell>
        </row>
        <row r="257">
          <cell r="L257">
            <v>31.97</v>
          </cell>
        </row>
        <row r="258">
          <cell r="E258" t="str">
            <v>SLT0002040</v>
          </cell>
          <cell r="F258" t="str">
            <v>K1深灰仿皮四人联体左座</v>
          </cell>
        </row>
        <row r="258">
          <cell r="H258" t="str">
            <v>EA</v>
          </cell>
        </row>
        <row r="258">
          <cell r="J258">
            <v>37.25</v>
          </cell>
        </row>
        <row r="258">
          <cell r="L258">
            <v>47.06</v>
          </cell>
        </row>
        <row r="259">
          <cell r="E259" t="str">
            <v>SLT0000680</v>
          </cell>
          <cell r="F259" t="str">
            <v>K1深灰仿皮窄车中间背</v>
          </cell>
        </row>
        <row r="259">
          <cell r="H259" t="str">
            <v>EA</v>
          </cell>
        </row>
        <row r="259">
          <cell r="J259">
            <v>21.94</v>
          </cell>
        </row>
        <row r="259">
          <cell r="L259">
            <v>22.05</v>
          </cell>
        </row>
        <row r="260">
          <cell r="E260" t="str">
            <v>SLT0000538</v>
          </cell>
          <cell r="F260" t="str">
            <v>K1标准侧翻左座（金达）</v>
          </cell>
        </row>
        <row r="260">
          <cell r="H260" t="str">
            <v>EA</v>
          </cell>
        </row>
        <row r="260">
          <cell r="J260">
            <v>0</v>
          </cell>
        </row>
        <row r="260">
          <cell r="L260">
            <v>22.41</v>
          </cell>
        </row>
        <row r="261">
          <cell r="E261" t="str">
            <v>SLT0000539</v>
          </cell>
          <cell r="F261" t="str">
            <v>K1标准侧翻左背（金达）</v>
          </cell>
        </row>
        <row r="261">
          <cell r="H261" t="str">
            <v>EA</v>
          </cell>
        </row>
        <row r="261">
          <cell r="J261">
            <v>0</v>
          </cell>
        </row>
        <row r="261">
          <cell r="L261">
            <v>31.37</v>
          </cell>
        </row>
        <row r="262">
          <cell r="E262" t="str">
            <v>SLT0000423</v>
          </cell>
          <cell r="F262" t="str">
            <v>G9前翻双人背（金达）</v>
          </cell>
        </row>
        <row r="262">
          <cell r="H262" t="str">
            <v>EA</v>
          </cell>
        </row>
        <row r="262">
          <cell r="J262">
            <v>0</v>
          </cell>
        </row>
        <row r="262">
          <cell r="L262">
            <v>41.49</v>
          </cell>
        </row>
        <row r="263">
          <cell r="E263" t="str">
            <v>SLT0000436</v>
          </cell>
          <cell r="F263" t="str">
            <v>G9宽车前翻三排双人座（金达）</v>
          </cell>
        </row>
        <row r="263">
          <cell r="H263" t="str">
            <v>EA</v>
          </cell>
        </row>
        <row r="263">
          <cell r="J263">
            <v>0</v>
          </cell>
        </row>
        <row r="263">
          <cell r="L263">
            <v>36.59</v>
          </cell>
        </row>
        <row r="264">
          <cell r="E264" t="str">
            <v>SHT0010547</v>
          </cell>
          <cell r="F264" t="str">
            <v>轩德X6正司机背护面总成</v>
          </cell>
        </row>
        <row r="264">
          <cell r="H264" t="str">
            <v>EA</v>
          </cell>
        </row>
        <row r="264">
          <cell r="J264">
            <v>0</v>
          </cell>
        </row>
        <row r="264">
          <cell r="L264">
            <v>35.32</v>
          </cell>
        </row>
        <row r="265">
          <cell r="E265" t="str">
            <v>SHT0010569</v>
          </cell>
          <cell r="F265" t="str">
            <v>轩德X6中间座护面总成</v>
          </cell>
        </row>
        <row r="265">
          <cell r="H265" t="str">
            <v>EA</v>
          </cell>
        </row>
        <row r="265">
          <cell r="J265">
            <v>0</v>
          </cell>
        </row>
        <row r="265">
          <cell r="L265">
            <v>13.16</v>
          </cell>
        </row>
        <row r="266">
          <cell r="E266" t="str">
            <v>SLT0002412</v>
          </cell>
          <cell r="F266" t="str">
            <v>M3奥铃海外出口1995卧铺布套</v>
          </cell>
        </row>
        <row r="266">
          <cell r="H266" t="str">
            <v>EA</v>
          </cell>
        </row>
        <row r="266">
          <cell r="J266">
            <v>0</v>
          </cell>
        </row>
        <row r="266">
          <cell r="L266">
            <v>57.92</v>
          </cell>
        </row>
        <row r="267">
          <cell r="E267" t="str">
            <v>SLT0010125</v>
          </cell>
          <cell r="F267" t="str">
            <v>M4奥铃新内饰驾驶员座椅靠背</v>
          </cell>
        </row>
        <row r="267">
          <cell r="H267" t="str">
            <v>EA</v>
          </cell>
        </row>
        <row r="267">
          <cell r="J267">
            <v>0</v>
          </cell>
        </row>
        <row r="267">
          <cell r="L267">
            <v>31.85</v>
          </cell>
        </row>
        <row r="268">
          <cell r="E268" t="str">
            <v>SLT0010127</v>
          </cell>
          <cell r="F268" t="str">
            <v>M4奥铃新内饰驾驶员座椅座垫</v>
          </cell>
        </row>
        <row r="268">
          <cell r="H268" t="str">
            <v>EA</v>
          </cell>
        </row>
        <row r="268">
          <cell r="J268">
            <v>0</v>
          </cell>
        </row>
        <row r="268">
          <cell r="L268">
            <v>20.42</v>
          </cell>
        </row>
        <row r="269">
          <cell r="E269" t="str">
            <v>SLT0010129</v>
          </cell>
          <cell r="F269" t="str">
            <v>M4奥铃新内饰副驾驶员大背布套-2060</v>
          </cell>
        </row>
        <row r="269">
          <cell r="H269" t="str">
            <v>EA</v>
          </cell>
        </row>
        <row r="269">
          <cell r="J269">
            <v>0</v>
          </cell>
        </row>
        <row r="269">
          <cell r="L269">
            <v>28.25</v>
          </cell>
        </row>
        <row r="270">
          <cell r="E270" t="str">
            <v>SLT0010136</v>
          </cell>
          <cell r="F270" t="str">
            <v>M4奥铃新内饰副驾驶员小背布套-1880</v>
          </cell>
        </row>
        <row r="270">
          <cell r="H270" t="str">
            <v>EA</v>
          </cell>
        </row>
        <row r="270">
          <cell r="J270">
            <v>0</v>
          </cell>
        </row>
        <row r="270">
          <cell r="L270">
            <v>14.97</v>
          </cell>
        </row>
        <row r="271">
          <cell r="E271" t="str">
            <v>SLT0010140</v>
          </cell>
          <cell r="F271" t="str">
            <v>M4奥铃新内饰副驾驶员座垫布套-1880</v>
          </cell>
        </row>
        <row r="271">
          <cell r="H271" t="str">
            <v>EA</v>
          </cell>
        </row>
        <row r="271">
          <cell r="J271">
            <v>0</v>
          </cell>
        </row>
        <row r="271">
          <cell r="L271">
            <v>28.66</v>
          </cell>
        </row>
        <row r="272">
          <cell r="E272" t="str">
            <v>SLT0000714</v>
          </cell>
          <cell r="F272" t="str">
            <v>M31695副背包装</v>
          </cell>
        </row>
        <row r="272">
          <cell r="H272" t="str">
            <v>EA</v>
          </cell>
        </row>
        <row r="272">
          <cell r="J272">
            <v>4.094017094</v>
          </cell>
        </row>
        <row r="272">
          <cell r="L272">
            <v>3.8893162393</v>
          </cell>
        </row>
        <row r="273">
          <cell r="E273" t="str">
            <v>SLT0000715</v>
          </cell>
          <cell r="F273" t="str">
            <v>M31695副座包装</v>
          </cell>
        </row>
        <row r="273">
          <cell r="H273" t="str">
            <v>EA</v>
          </cell>
        </row>
        <row r="273">
          <cell r="J273">
            <v>3.3675213675</v>
          </cell>
        </row>
        <row r="273">
          <cell r="L273">
            <v>3.199145299125</v>
          </cell>
        </row>
        <row r="274">
          <cell r="E274" t="str">
            <v>SLT0000129</v>
          </cell>
          <cell r="F274" t="str">
            <v>M31800时代二排背包装膜</v>
          </cell>
        </row>
        <row r="274">
          <cell r="H274" t="str">
            <v>EA</v>
          </cell>
        </row>
        <row r="274">
          <cell r="J274">
            <v>1.6068376068</v>
          </cell>
        </row>
        <row r="274">
          <cell r="L274">
            <v>1.52649572646</v>
          </cell>
        </row>
        <row r="275">
          <cell r="E275" t="str">
            <v>SLT0000130</v>
          </cell>
          <cell r="F275" t="str">
            <v>M31800时代二排座包装膜</v>
          </cell>
        </row>
        <row r="275">
          <cell r="H275" t="str">
            <v>EA</v>
          </cell>
        </row>
        <row r="275">
          <cell r="J275">
            <v>1.85470085647</v>
          </cell>
        </row>
        <row r="275">
          <cell r="L275">
            <v>1.7619658136465</v>
          </cell>
        </row>
        <row r="276">
          <cell r="E276" t="str">
            <v>SHT0000087</v>
          </cell>
          <cell r="F276" t="str">
            <v>M4重卡司机背包装膜</v>
          </cell>
        </row>
        <row r="276">
          <cell r="H276" t="str">
            <v>EA</v>
          </cell>
        </row>
        <row r="276">
          <cell r="J276">
            <v>1</v>
          </cell>
        </row>
        <row r="276">
          <cell r="L276">
            <v>1</v>
          </cell>
        </row>
        <row r="277">
          <cell r="E277" t="str">
            <v>SLT0000550</v>
          </cell>
          <cell r="F277" t="str">
            <v>M4重卡卧铺包装膜</v>
          </cell>
        </row>
        <row r="277">
          <cell r="H277" t="str">
            <v>EA</v>
          </cell>
        </row>
        <row r="277">
          <cell r="J277">
            <v>2.2991452991</v>
          </cell>
        </row>
        <row r="277">
          <cell r="L277">
            <v>2.2991452991</v>
          </cell>
        </row>
        <row r="278">
          <cell r="E278" t="str">
            <v>SLT0000822</v>
          </cell>
          <cell r="F278" t="str">
            <v>M42060卧铺包装膜</v>
          </cell>
        </row>
        <row r="278">
          <cell r="H278" t="str">
            <v>EA</v>
          </cell>
        </row>
        <row r="278">
          <cell r="J278">
            <v>2.06923076923077</v>
          </cell>
        </row>
        <row r="278">
          <cell r="L278">
            <v>2.06923076923077</v>
          </cell>
        </row>
        <row r="279">
          <cell r="E279" t="str">
            <v>SLT0000024</v>
          </cell>
          <cell r="F279" t="str">
            <v>M4正司机座包装膜</v>
          </cell>
        </row>
        <row r="279">
          <cell r="H279" t="str">
            <v>EA</v>
          </cell>
        </row>
        <row r="279">
          <cell r="J279">
            <v>0.892307692307692</v>
          </cell>
        </row>
        <row r="279">
          <cell r="L279">
            <v>0.892307692307692</v>
          </cell>
        </row>
        <row r="280">
          <cell r="E280" t="str">
            <v>SLT0000780</v>
          </cell>
          <cell r="F280" t="str">
            <v>M4司机背包装膜</v>
          </cell>
        </row>
        <row r="280">
          <cell r="H280" t="str">
            <v>EA</v>
          </cell>
        </row>
        <row r="280">
          <cell r="J280">
            <v>1.2</v>
          </cell>
        </row>
        <row r="280">
          <cell r="L280">
            <v>1.2</v>
          </cell>
        </row>
        <row r="281">
          <cell r="E281" t="str">
            <v>SLT0000011</v>
          </cell>
          <cell r="F281" t="str">
            <v>M4副司机座包装膜</v>
          </cell>
        </row>
        <row r="281">
          <cell r="H281" t="str">
            <v>EA</v>
          </cell>
        </row>
        <row r="281">
          <cell r="J281">
            <v>1.31538461538462</v>
          </cell>
        </row>
        <row r="281">
          <cell r="L281">
            <v>1.31538461538462</v>
          </cell>
        </row>
        <row r="282">
          <cell r="E282" t="str">
            <v>SLT0000800</v>
          </cell>
          <cell r="F282" t="str">
            <v>M4小背包装膜</v>
          </cell>
        </row>
        <row r="282">
          <cell r="H282" t="str">
            <v>EA</v>
          </cell>
        </row>
        <row r="282">
          <cell r="J282">
            <v>0.776923076923077</v>
          </cell>
        </row>
        <row r="282">
          <cell r="L282">
            <v>0.776923076923077</v>
          </cell>
        </row>
        <row r="283">
          <cell r="E283" t="str">
            <v>SLT0001617</v>
          </cell>
          <cell r="F283" t="str">
            <v>A95正司机无纺布（背座一体，J6F）</v>
          </cell>
        </row>
        <row r="283">
          <cell r="H283" t="str">
            <v>EA</v>
          </cell>
        </row>
        <row r="283">
          <cell r="J283">
            <v>0.8034188034</v>
          </cell>
        </row>
        <row r="283">
          <cell r="L283">
            <v>0.8034188034</v>
          </cell>
        </row>
        <row r="284">
          <cell r="E284" t="str">
            <v>SLT0001618</v>
          </cell>
          <cell r="F284" t="str">
            <v>1800小背包装膜</v>
          </cell>
        </row>
        <row r="284">
          <cell r="H284" t="str">
            <v>EA</v>
          </cell>
        </row>
        <row r="284">
          <cell r="J284">
            <v>0.9829059829</v>
          </cell>
        </row>
        <row r="284">
          <cell r="L284">
            <v>0.9829059829</v>
          </cell>
        </row>
        <row r="285">
          <cell r="E285" t="str">
            <v>SLT0001557</v>
          </cell>
          <cell r="F285" t="str">
            <v>M31780联体背包装膜</v>
          </cell>
        </row>
        <row r="285">
          <cell r="H285" t="str">
            <v>EA</v>
          </cell>
        </row>
        <row r="285">
          <cell r="J285">
            <v>4.52136752136752</v>
          </cell>
        </row>
        <row r="285">
          <cell r="L285">
            <v>4.29529914529914</v>
          </cell>
        </row>
        <row r="286">
          <cell r="E286" t="str">
            <v>SLT0000231</v>
          </cell>
          <cell r="F286" t="str">
            <v>6486折叠背塑料（膜）</v>
          </cell>
        </row>
        <row r="286">
          <cell r="H286" t="str">
            <v>EA</v>
          </cell>
        </row>
        <row r="286">
          <cell r="J286">
            <v>0.52991452991453</v>
          </cell>
        </row>
        <row r="286">
          <cell r="L286">
            <v>0.503418803418804</v>
          </cell>
        </row>
        <row r="287">
          <cell r="E287" t="str">
            <v>SLT0000232</v>
          </cell>
          <cell r="F287" t="str">
            <v>6486跨座（膜）</v>
          </cell>
        </row>
        <row r="287">
          <cell r="H287" t="str">
            <v>EA</v>
          </cell>
        </row>
        <row r="287">
          <cell r="J287">
            <v>0.692307692307692</v>
          </cell>
        </row>
        <row r="287">
          <cell r="L287">
            <v>0.657692307692307</v>
          </cell>
        </row>
        <row r="288">
          <cell r="E288" t="str">
            <v>SLT0000322</v>
          </cell>
          <cell r="F288" t="str">
            <v>k1司机背包装膜宽车</v>
          </cell>
        </row>
        <row r="288">
          <cell r="H288" t="str">
            <v>EA</v>
          </cell>
        </row>
        <row r="288">
          <cell r="J288">
            <v>0.803418803418803</v>
          </cell>
        </row>
        <row r="288">
          <cell r="L288">
            <v>0.803418803418803</v>
          </cell>
        </row>
        <row r="289">
          <cell r="E289" t="str">
            <v>SLT0000323</v>
          </cell>
          <cell r="F289" t="str">
            <v>k1司机座包装膜宽车</v>
          </cell>
        </row>
        <row r="289">
          <cell r="H289" t="str">
            <v>EA</v>
          </cell>
        </row>
        <row r="289">
          <cell r="J289">
            <v>0.982905982905983</v>
          </cell>
        </row>
        <row r="289">
          <cell r="L289">
            <v>0.982905982905983</v>
          </cell>
        </row>
        <row r="290">
          <cell r="E290" t="str">
            <v>SLT0000515</v>
          </cell>
          <cell r="F290" t="str">
            <v>k1侧翻背包装膜</v>
          </cell>
        </row>
        <row r="290">
          <cell r="H290" t="str">
            <v>EA</v>
          </cell>
        </row>
        <row r="290">
          <cell r="J290">
            <v>0.88034188034188</v>
          </cell>
        </row>
        <row r="290">
          <cell r="L290">
            <v>0.88034188034188</v>
          </cell>
        </row>
        <row r="291">
          <cell r="E291" t="str">
            <v>SLT0000516</v>
          </cell>
          <cell r="F291" t="str">
            <v>k1侧翻座包装膜</v>
          </cell>
        </row>
        <row r="291">
          <cell r="H291" t="str">
            <v>EA</v>
          </cell>
        </row>
        <row r="291">
          <cell r="J291">
            <v>1.13675213675214</v>
          </cell>
        </row>
        <row r="291">
          <cell r="L291">
            <v>1.13675213675214</v>
          </cell>
        </row>
        <row r="292">
          <cell r="E292" t="str">
            <v>SLT0000244</v>
          </cell>
          <cell r="F292" t="str">
            <v>k1头枕包装膜</v>
          </cell>
        </row>
        <row r="292">
          <cell r="H292" t="str">
            <v>EA</v>
          </cell>
        </row>
        <row r="292">
          <cell r="J292">
            <v>0.188034188034188</v>
          </cell>
        </row>
        <row r="292">
          <cell r="L292">
            <v>0.188034188034188</v>
          </cell>
        </row>
        <row r="293">
          <cell r="E293" t="str">
            <v>SLT0000245</v>
          </cell>
          <cell r="F293" t="str">
            <v>k1单人背包装膜</v>
          </cell>
        </row>
        <row r="293">
          <cell r="H293" t="str">
            <v>EA</v>
          </cell>
        </row>
        <row r="293">
          <cell r="J293">
            <v>0.863247863247863</v>
          </cell>
        </row>
        <row r="293">
          <cell r="L293">
            <v>0.82008547008547</v>
          </cell>
        </row>
        <row r="294">
          <cell r="E294" t="str">
            <v>SLT0000246</v>
          </cell>
          <cell r="F294" t="str">
            <v>k1单人座包装膜</v>
          </cell>
        </row>
        <row r="294">
          <cell r="H294" t="str">
            <v>EA</v>
          </cell>
        </row>
        <row r="294">
          <cell r="J294">
            <v>0.905982905982906</v>
          </cell>
        </row>
        <row r="294">
          <cell r="L294">
            <v>0.860683760683761</v>
          </cell>
        </row>
        <row r="295">
          <cell r="E295" t="str">
            <v>SLT0000447</v>
          </cell>
          <cell r="F295" t="str">
            <v>k1双人连体背包装膜</v>
          </cell>
        </row>
        <row r="295">
          <cell r="H295" t="str">
            <v>EA</v>
          </cell>
        </row>
        <row r="295">
          <cell r="J295">
            <v>0.957264957264957</v>
          </cell>
        </row>
        <row r="295">
          <cell r="L295">
            <v>0.957264957264957</v>
          </cell>
        </row>
        <row r="296">
          <cell r="E296" t="str">
            <v>SLT0000008</v>
          </cell>
          <cell r="F296" t="str">
            <v>k1连体座包装膜</v>
          </cell>
        </row>
        <row r="296">
          <cell r="H296" t="str">
            <v>EA</v>
          </cell>
        </row>
        <row r="296">
          <cell r="J296">
            <v>1.23076923076923</v>
          </cell>
        </row>
        <row r="296">
          <cell r="L296">
            <v>1.23076923076923</v>
          </cell>
        </row>
        <row r="297">
          <cell r="E297" t="str">
            <v>SLT0000425</v>
          </cell>
          <cell r="F297" t="str">
            <v>k1翻滚背包装膜</v>
          </cell>
        </row>
        <row r="297">
          <cell r="H297" t="str">
            <v>EA</v>
          </cell>
        </row>
        <row r="297">
          <cell r="J297">
            <v>1.1025641025641</v>
          </cell>
        </row>
        <row r="297">
          <cell r="L297">
            <v>1.1025641025641</v>
          </cell>
        </row>
        <row r="298">
          <cell r="E298" t="str">
            <v>SLT0000426</v>
          </cell>
          <cell r="F298" t="str">
            <v>k1翻滚座包装膜</v>
          </cell>
        </row>
        <row r="298">
          <cell r="H298" t="str">
            <v>EA</v>
          </cell>
        </row>
        <row r="298">
          <cell r="J298">
            <v>1.64102564102564</v>
          </cell>
        </row>
        <row r="298">
          <cell r="L298">
            <v>1.64102564102564</v>
          </cell>
        </row>
        <row r="299">
          <cell r="E299" t="str">
            <v>SLT0000392</v>
          </cell>
          <cell r="F299" t="str">
            <v>k1双人座包装膜</v>
          </cell>
        </row>
        <row r="299">
          <cell r="H299" t="str">
            <v>EA</v>
          </cell>
        </row>
        <row r="299">
          <cell r="J299">
            <v>1.36752136752137</v>
          </cell>
        </row>
        <row r="299">
          <cell r="L299">
            <v>1.36752136752137</v>
          </cell>
        </row>
        <row r="300">
          <cell r="E300" t="str">
            <v>SLT0000482</v>
          </cell>
          <cell r="F300" t="str">
            <v>k1三人背包装膜</v>
          </cell>
        </row>
        <row r="300">
          <cell r="H300" t="str">
            <v>EA</v>
          </cell>
        </row>
        <row r="300">
          <cell r="J300">
            <v>1.47863247863248</v>
          </cell>
        </row>
        <row r="300">
          <cell r="L300">
            <v>1.40470085470086</v>
          </cell>
        </row>
        <row r="301">
          <cell r="E301" t="str">
            <v>SLT0000469</v>
          </cell>
          <cell r="F301" t="str">
            <v>k1三人座包装膜</v>
          </cell>
        </row>
        <row r="301">
          <cell r="H301" t="str">
            <v>EA</v>
          </cell>
        </row>
        <row r="301">
          <cell r="J301">
            <v>1.7008547008547</v>
          </cell>
        </row>
        <row r="301">
          <cell r="L301">
            <v>1.61581196581196</v>
          </cell>
        </row>
        <row r="302">
          <cell r="E302" t="str">
            <v>SLT0000340</v>
          </cell>
          <cell r="F302" t="str">
            <v>k1司机背包装膜窄车</v>
          </cell>
        </row>
        <row r="302">
          <cell r="H302" t="str">
            <v>EA</v>
          </cell>
        </row>
        <row r="302">
          <cell r="J302">
            <v>0.8034188034</v>
          </cell>
        </row>
        <row r="302">
          <cell r="L302">
            <v>0.8034188034</v>
          </cell>
        </row>
        <row r="303">
          <cell r="E303" t="str">
            <v>SLT0000341</v>
          </cell>
          <cell r="F303" t="str">
            <v>k1司机座包装膜窄车</v>
          </cell>
        </row>
        <row r="303">
          <cell r="H303" t="str">
            <v>EA</v>
          </cell>
        </row>
        <row r="303">
          <cell r="J303">
            <v>0.9829059829</v>
          </cell>
        </row>
        <row r="303">
          <cell r="L303">
            <v>0.9829059829</v>
          </cell>
        </row>
        <row r="304">
          <cell r="E304" t="str">
            <v>SLT0000326</v>
          </cell>
          <cell r="F304" t="str">
            <v>K1宽体正司机左内滑轨B</v>
          </cell>
        </row>
        <row r="304">
          <cell r="H304" t="str">
            <v>EA</v>
          </cell>
          <cell r="I304">
            <v>38.8231</v>
          </cell>
          <cell r="J304">
            <v>38.8231</v>
          </cell>
        </row>
        <row r="304">
          <cell r="L304">
            <v>38.8231</v>
          </cell>
        </row>
        <row r="305">
          <cell r="E305" t="str">
            <v>SLT0000327</v>
          </cell>
          <cell r="F305" t="str">
            <v>K1宽体正司机左外滑轨B</v>
          </cell>
        </row>
        <row r="305">
          <cell r="H305" t="str">
            <v>EA</v>
          </cell>
          <cell r="I305">
            <v>38.8231</v>
          </cell>
          <cell r="J305">
            <v>38.8231</v>
          </cell>
        </row>
        <row r="305">
          <cell r="L305">
            <v>38.8231</v>
          </cell>
        </row>
        <row r="306">
          <cell r="E306" t="str">
            <v>SLT0000361</v>
          </cell>
          <cell r="F306" t="str">
            <v>K1宽体副司机右内滑轨B</v>
          </cell>
        </row>
        <row r="306">
          <cell r="H306" t="str">
            <v>EA</v>
          </cell>
          <cell r="I306">
            <v>38.8231</v>
          </cell>
          <cell r="J306">
            <v>38.8231</v>
          </cell>
        </row>
        <row r="306">
          <cell r="L306">
            <v>38.8231</v>
          </cell>
        </row>
        <row r="307">
          <cell r="E307" t="str">
            <v>SLT0000362</v>
          </cell>
          <cell r="F307" t="str">
            <v>K1宽体副司机右外滑轨B</v>
          </cell>
        </row>
        <row r="307">
          <cell r="H307" t="str">
            <v>EA</v>
          </cell>
          <cell r="I307">
            <v>38.8231</v>
          </cell>
          <cell r="J307">
            <v>38.8231</v>
          </cell>
        </row>
        <row r="307">
          <cell r="L307">
            <v>38.8231</v>
          </cell>
        </row>
        <row r="308">
          <cell r="E308" t="str">
            <v>SLT0000350</v>
          </cell>
          <cell r="F308" t="str">
            <v>K1窄车正司机左内滑轨</v>
          </cell>
        </row>
        <row r="308">
          <cell r="H308" t="str">
            <v>EA</v>
          </cell>
          <cell r="I308">
            <v>38.8231</v>
          </cell>
          <cell r="J308">
            <v>38.8231</v>
          </cell>
        </row>
        <row r="308">
          <cell r="L308">
            <v>38.8231</v>
          </cell>
        </row>
        <row r="309">
          <cell r="E309" t="str">
            <v>SLT0000351</v>
          </cell>
          <cell r="F309" t="str">
            <v>K1窄车正司机左外滑轨</v>
          </cell>
        </row>
        <row r="309">
          <cell r="H309" t="str">
            <v>EA</v>
          </cell>
          <cell r="I309">
            <v>38.8231</v>
          </cell>
          <cell r="J309">
            <v>38.8231</v>
          </cell>
        </row>
        <row r="309">
          <cell r="L309">
            <v>38.8231</v>
          </cell>
        </row>
        <row r="310">
          <cell r="E310" t="str">
            <v>SLT0000370</v>
          </cell>
          <cell r="F310" t="str">
            <v>K1窄车副司机右内滑轨</v>
          </cell>
        </row>
        <row r="310">
          <cell r="H310" t="str">
            <v>EA</v>
          </cell>
          <cell r="I310">
            <v>38.8231</v>
          </cell>
          <cell r="J310">
            <v>38.8231</v>
          </cell>
        </row>
        <row r="310">
          <cell r="L310">
            <v>38.8231</v>
          </cell>
        </row>
        <row r="311">
          <cell r="E311" t="str">
            <v>SLT0000371</v>
          </cell>
          <cell r="F311" t="str">
            <v>K1窄车副司机右外滑轨</v>
          </cell>
        </row>
        <row r="311">
          <cell r="H311" t="str">
            <v>EA</v>
          </cell>
          <cell r="I311">
            <v>38.8231</v>
          </cell>
          <cell r="J311">
            <v>38.8231</v>
          </cell>
        </row>
        <row r="311">
          <cell r="L311">
            <v>38.8231</v>
          </cell>
        </row>
        <row r="312">
          <cell r="E312" t="str">
            <v>SLT0000272</v>
          </cell>
          <cell r="F312" t="str">
            <v>6480折叠器 （ 右主动）</v>
          </cell>
        </row>
        <row r="312">
          <cell r="H312" t="str">
            <v>EA</v>
          </cell>
          <cell r="I312">
            <v>7.34189655172414</v>
          </cell>
          <cell r="J312">
            <v>7.34189655172414</v>
          </cell>
        </row>
        <row r="312">
          <cell r="L312">
            <v>7.34189655172414</v>
          </cell>
        </row>
        <row r="313">
          <cell r="E313" t="str">
            <v>SLT0000427</v>
          </cell>
          <cell r="F313" t="str">
            <v>6480折叠器 （ 右被动）</v>
          </cell>
        </row>
        <row r="313">
          <cell r="H313" t="str">
            <v>EA</v>
          </cell>
          <cell r="I313">
            <v>7.34189655172414</v>
          </cell>
          <cell r="J313">
            <v>7.34189655172414</v>
          </cell>
        </row>
        <row r="313">
          <cell r="L313">
            <v>7.34189655172414</v>
          </cell>
        </row>
        <row r="314">
          <cell r="E314" t="str">
            <v>SLT0000273</v>
          </cell>
          <cell r="F314" t="str">
            <v>6480右主动罩壳</v>
          </cell>
        </row>
        <row r="314">
          <cell r="H314" t="str">
            <v>EA</v>
          </cell>
          <cell r="I314">
            <v>0.953275862068966</v>
          </cell>
          <cell r="J314">
            <v>0.953275862068966</v>
          </cell>
        </row>
        <row r="314">
          <cell r="L314">
            <v>0.934210344827587</v>
          </cell>
        </row>
        <row r="315">
          <cell r="E315" t="str">
            <v>SLT0000428</v>
          </cell>
          <cell r="F315" t="str">
            <v>6480右被动罩壳</v>
          </cell>
        </row>
        <row r="315">
          <cell r="H315" t="str">
            <v>EA</v>
          </cell>
          <cell r="I315">
            <v>0.953275862068966</v>
          </cell>
          <cell r="J315">
            <v>0.953275862068966</v>
          </cell>
        </row>
        <row r="315">
          <cell r="L315">
            <v>0.934210344827587</v>
          </cell>
        </row>
        <row r="316">
          <cell r="E316" t="str">
            <v>SLT0000274</v>
          </cell>
          <cell r="F316" t="str">
            <v>6480解锁把手</v>
          </cell>
        </row>
        <row r="316">
          <cell r="H316" t="str">
            <v>EA</v>
          </cell>
          <cell r="I316">
            <v>0.0919827586206897</v>
          </cell>
          <cell r="J316">
            <v>0.0919827586206897</v>
          </cell>
        </row>
        <row r="316">
          <cell r="L316">
            <v>0.0901431034482759</v>
          </cell>
        </row>
        <row r="317">
          <cell r="E317" t="str">
            <v>SLT0000277</v>
          </cell>
          <cell r="F317" t="str">
            <v>6486活解主动</v>
          </cell>
        </row>
        <row r="317">
          <cell r="H317" t="str">
            <v>EA</v>
          </cell>
          <cell r="I317">
            <v>9.61637931034483</v>
          </cell>
          <cell r="J317">
            <v>9.61637931034483</v>
          </cell>
        </row>
        <row r="317">
          <cell r="L317">
            <v>9.61637931034483</v>
          </cell>
        </row>
        <row r="318">
          <cell r="E318" t="str">
            <v>SLT0000278</v>
          </cell>
          <cell r="F318" t="str">
            <v>6486活接被动</v>
          </cell>
        </row>
        <row r="318">
          <cell r="H318" t="str">
            <v>EA</v>
          </cell>
          <cell r="I318">
            <v>7.29172413793104</v>
          </cell>
          <cell r="J318">
            <v>7.29172413793104</v>
          </cell>
        </row>
        <row r="318">
          <cell r="L318">
            <v>7.29172413793104</v>
          </cell>
        </row>
        <row r="319">
          <cell r="E319" t="str">
            <v>SLT0000884</v>
          </cell>
          <cell r="F319" t="str">
            <v>6480折叠器 （ 左主动）</v>
          </cell>
        </row>
        <row r="319">
          <cell r="H319" t="str">
            <v>EA</v>
          </cell>
          <cell r="I319">
            <v>7.96905172413793</v>
          </cell>
          <cell r="J319">
            <v>7.96905172413793</v>
          </cell>
        </row>
        <row r="319">
          <cell r="L319">
            <v>7.96905172413793</v>
          </cell>
        </row>
        <row r="320">
          <cell r="E320" t="str">
            <v>SLT0000328</v>
          </cell>
          <cell r="F320" t="str">
            <v>K1正司机调角器主动</v>
          </cell>
        </row>
        <row r="320">
          <cell r="H320" t="str">
            <v>EA</v>
          </cell>
          <cell r="I320">
            <v>37.5373275862069</v>
          </cell>
          <cell r="J320">
            <v>37.5373275862069</v>
          </cell>
        </row>
        <row r="320">
          <cell r="L320">
            <v>36.7865810344828</v>
          </cell>
        </row>
        <row r="321">
          <cell r="E321" t="str">
            <v>SLT0000329</v>
          </cell>
          <cell r="F321" t="str">
            <v>K1正司机调角器被动</v>
          </cell>
        </row>
        <row r="321">
          <cell r="H321" t="str">
            <v>EA</v>
          </cell>
          <cell r="I321">
            <v>35.7812931034483</v>
          </cell>
          <cell r="J321">
            <v>35.7812931034483</v>
          </cell>
        </row>
        <row r="321">
          <cell r="L321">
            <v>35.0656672413793</v>
          </cell>
        </row>
        <row r="322">
          <cell r="E322" t="str">
            <v>SLT0000363</v>
          </cell>
          <cell r="F322" t="str">
            <v>K1副司机调角器主动</v>
          </cell>
        </row>
        <row r="322">
          <cell r="H322" t="str">
            <v>EA</v>
          </cell>
          <cell r="I322">
            <v>37.5373275862069</v>
          </cell>
          <cell r="J322">
            <v>37.5373275862069</v>
          </cell>
        </row>
        <row r="322">
          <cell r="L322">
            <v>36.7865810344828</v>
          </cell>
        </row>
        <row r="323">
          <cell r="E323" t="str">
            <v>SLT0000364</v>
          </cell>
          <cell r="F323" t="str">
            <v>K1副司机调角器被动</v>
          </cell>
        </row>
        <row r="323">
          <cell r="H323" t="str">
            <v>EA</v>
          </cell>
          <cell r="I323">
            <v>35.7812931034483</v>
          </cell>
          <cell r="J323">
            <v>35.7812931034483</v>
          </cell>
        </row>
        <row r="323">
          <cell r="L323">
            <v>35.0656672413793</v>
          </cell>
        </row>
        <row r="324">
          <cell r="E324" t="str">
            <v>SLT0000330</v>
          </cell>
          <cell r="F324" t="str">
            <v>连接杆295</v>
          </cell>
        </row>
        <row r="324">
          <cell r="H324" t="str">
            <v>EA</v>
          </cell>
          <cell r="I324">
            <v>1.5051724137931</v>
          </cell>
          <cell r="J324">
            <v>1.5051724137931</v>
          </cell>
        </row>
        <row r="324">
          <cell r="L324">
            <v>1.47506896551724</v>
          </cell>
        </row>
        <row r="325">
          <cell r="E325" t="str">
            <v>SLT0000352</v>
          </cell>
          <cell r="F325" t="str">
            <v>连接杆265</v>
          </cell>
        </row>
        <row r="325">
          <cell r="H325" t="str">
            <v>EA</v>
          </cell>
          <cell r="I325">
            <v>1.5051724137931</v>
          </cell>
          <cell r="J325">
            <v>1.5051724137931</v>
          </cell>
        </row>
        <row r="325">
          <cell r="L325">
            <v>1.47506896551724</v>
          </cell>
        </row>
        <row r="326">
          <cell r="E326" t="str">
            <v>SLT0000410</v>
          </cell>
          <cell r="F326" t="str">
            <v>K1左舵单人右被动调角器</v>
          </cell>
        </row>
        <row r="326">
          <cell r="H326" t="str">
            <v>EA</v>
          </cell>
          <cell r="I326">
            <v>26.5161206896552</v>
          </cell>
          <cell r="J326">
            <v>26.5161206896552</v>
          </cell>
        </row>
        <row r="326">
          <cell r="L326">
            <v>25.9857982758621</v>
          </cell>
        </row>
        <row r="327">
          <cell r="E327" t="str">
            <v>SLT0000396</v>
          </cell>
          <cell r="F327" t="str">
            <v>K1通用左主动调角器</v>
          </cell>
        </row>
        <row r="327">
          <cell r="H327" t="str">
            <v>EA</v>
          </cell>
          <cell r="I327">
            <v>26.6248275862069</v>
          </cell>
          <cell r="J327">
            <v>26.6248275862069</v>
          </cell>
        </row>
        <row r="327">
          <cell r="L327">
            <v>26.0923310344828</v>
          </cell>
        </row>
        <row r="328">
          <cell r="E328" t="str">
            <v>SLT0000397</v>
          </cell>
          <cell r="F328" t="str">
            <v>K1左舵双人左背右被动</v>
          </cell>
        </row>
        <row r="328">
          <cell r="H328" t="str">
            <v>EA</v>
          </cell>
          <cell r="I328">
            <v>26.5161206896552</v>
          </cell>
          <cell r="J328">
            <v>26.5161206896552</v>
          </cell>
        </row>
        <row r="328">
          <cell r="L328">
            <v>25.9857982758621</v>
          </cell>
        </row>
        <row r="329">
          <cell r="E329" t="str">
            <v>SLT0000398</v>
          </cell>
          <cell r="F329" t="str">
            <v>K1通用右主动调角器</v>
          </cell>
        </row>
        <row r="329">
          <cell r="H329" t="str">
            <v>EA</v>
          </cell>
          <cell r="I329">
            <v>26.6248275862069</v>
          </cell>
          <cell r="J329">
            <v>26.6248275862069</v>
          </cell>
        </row>
        <row r="329">
          <cell r="L329">
            <v>26.0923310344828</v>
          </cell>
        </row>
        <row r="330">
          <cell r="E330" t="str">
            <v>SLT0000399</v>
          </cell>
          <cell r="F330" t="str">
            <v>K1左舵双人右背左被动调角器（带螺丝）</v>
          </cell>
        </row>
        <row r="330">
          <cell r="H330" t="str">
            <v>EA</v>
          </cell>
          <cell r="I330">
            <v>26.5161206896552</v>
          </cell>
          <cell r="J330">
            <v>26.5161206896552</v>
          </cell>
        </row>
        <row r="330">
          <cell r="L330">
            <v>25.9857982758621</v>
          </cell>
        </row>
        <row r="331">
          <cell r="E331" t="str">
            <v>SLT0000519</v>
          </cell>
          <cell r="F331" t="str">
            <v>K1侧翻左调角器主动</v>
          </cell>
        </row>
        <row r="331">
          <cell r="H331" t="str">
            <v>EA</v>
          </cell>
          <cell r="I331">
            <v>27.2352586206897</v>
          </cell>
          <cell r="J331">
            <v>27.2352586206897</v>
          </cell>
        </row>
        <row r="331">
          <cell r="L331">
            <v>26.6905534482759</v>
          </cell>
        </row>
        <row r="332">
          <cell r="E332" t="str">
            <v>SLT0000520</v>
          </cell>
          <cell r="F332" t="str">
            <v>K1侧翻左调角器被动</v>
          </cell>
        </row>
        <row r="332">
          <cell r="H332" t="str">
            <v>EA</v>
          </cell>
          <cell r="I332">
            <v>27.1181896551724</v>
          </cell>
          <cell r="J332">
            <v>27.1181896551724</v>
          </cell>
        </row>
        <row r="332">
          <cell r="L332">
            <v>26.575825862069</v>
          </cell>
        </row>
        <row r="333">
          <cell r="E333" t="str">
            <v>SLT0000542</v>
          </cell>
          <cell r="F333" t="str">
            <v>K1侧翻右调角器主动</v>
          </cell>
        </row>
        <row r="333">
          <cell r="H333" t="str">
            <v>EA</v>
          </cell>
          <cell r="I333">
            <v>27.2352586206897</v>
          </cell>
          <cell r="J333">
            <v>27.2352586206897</v>
          </cell>
        </row>
        <row r="333">
          <cell r="L333">
            <v>26.6905534482759</v>
          </cell>
        </row>
        <row r="334">
          <cell r="E334" t="str">
            <v>SLT0000543</v>
          </cell>
          <cell r="F334" t="str">
            <v>K1侧翻右调角器被动</v>
          </cell>
        </row>
        <row r="334">
          <cell r="H334" t="str">
            <v>EA</v>
          </cell>
          <cell r="I334">
            <v>27.1181896551724</v>
          </cell>
          <cell r="J334">
            <v>27.1181896551724</v>
          </cell>
        </row>
        <row r="334">
          <cell r="L334">
            <v>26.575825862069</v>
          </cell>
        </row>
        <row r="335">
          <cell r="E335" t="str">
            <v>SLT0001050</v>
          </cell>
          <cell r="F335" t="str">
            <v>K1右舵双人左背右被动调角器（带螺丝）</v>
          </cell>
        </row>
        <row r="335">
          <cell r="H335" t="str">
            <v>EA</v>
          </cell>
          <cell r="I335">
            <v>26.5161206896552</v>
          </cell>
          <cell r="J335">
            <v>26.5161206896552</v>
          </cell>
        </row>
        <row r="335">
          <cell r="L335">
            <v>25.9857982758621</v>
          </cell>
        </row>
        <row r="336">
          <cell r="E336" t="str">
            <v>SLT0001051</v>
          </cell>
          <cell r="F336" t="str">
            <v>K1右舵双人右背左被动</v>
          </cell>
        </row>
        <row r="336">
          <cell r="H336" t="str">
            <v>EA</v>
          </cell>
          <cell r="I336">
            <v>26.5161206896552</v>
          </cell>
          <cell r="J336">
            <v>26.5161206896552</v>
          </cell>
        </row>
        <row r="336">
          <cell r="L336">
            <v>25.9857982758621</v>
          </cell>
        </row>
        <row r="337">
          <cell r="E337" t="str">
            <v>SLT0001054</v>
          </cell>
          <cell r="F337" t="str">
            <v>K1右舵单人左被动调角器</v>
          </cell>
        </row>
        <row r="337">
          <cell r="H337" t="str">
            <v>EA</v>
          </cell>
          <cell r="I337">
            <v>26.5161206896552</v>
          </cell>
          <cell r="J337">
            <v>26.5161206896552</v>
          </cell>
        </row>
        <row r="337">
          <cell r="L337">
            <v>25.9857982758621</v>
          </cell>
        </row>
        <row r="338">
          <cell r="E338" t="str">
            <v>SLT0002347</v>
          </cell>
          <cell r="F338" t="str">
            <v>通道左主动（含7080等替代品调角器）</v>
          </cell>
        </row>
        <row r="338">
          <cell r="H338" t="str">
            <v>EA</v>
          </cell>
          <cell r="I338">
            <v>15.8879310344828</v>
          </cell>
          <cell r="J338">
            <v>15.8879310344828</v>
          </cell>
        </row>
        <row r="338">
          <cell r="L338">
            <v>15.5701724137931</v>
          </cell>
        </row>
        <row r="339">
          <cell r="E339" t="str">
            <v>SLT0002348</v>
          </cell>
          <cell r="F339" t="str">
            <v>通道左被动</v>
          </cell>
        </row>
        <row r="339">
          <cell r="H339" t="str">
            <v>EA</v>
          </cell>
          <cell r="I339">
            <v>1.9901724137931</v>
          </cell>
          <cell r="J339">
            <v>1.9901724137931</v>
          </cell>
        </row>
        <row r="339">
          <cell r="L339">
            <v>1.95036896551724</v>
          </cell>
        </row>
        <row r="340">
          <cell r="E340" t="str">
            <v>SLT0002349</v>
          </cell>
          <cell r="F340" t="str">
            <v>通道右主动（含替代品调角器）</v>
          </cell>
        </row>
        <row r="340">
          <cell r="H340" t="str">
            <v>EA</v>
          </cell>
          <cell r="I340">
            <v>15.8879310344828</v>
          </cell>
          <cell r="J340">
            <v>15.8879310344828</v>
          </cell>
        </row>
        <row r="340">
          <cell r="L340">
            <v>15.5701724137931</v>
          </cell>
        </row>
        <row r="341">
          <cell r="E341" t="str">
            <v>SLT0002350</v>
          </cell>
          <cell r="F341" t="str">
            <v>通道右被动</v>
          </cell>
        </row>
        <row r="341">
          <cell r="H341" t="str">
            <v>EA</v>
          </cell>
          <cell r="I341">
            <v>1.9901724137931</v>
          </cell>
          <cell r="J341">
            <v>1.9901724137931</v>
          </cell>
        </row>
        <row r="341">
          <cell r="L341">
            <v>1.95036896551724</v>
          </cell>
        </row>
        <row r="342">
          <cell r="E342" t="str">
            <v>SLT0002351</v>
          </cell>
          <cell r="F342" t="str">
            <v>640连接杆</v>
          </cell>
        </row>
        <row r="342">
          <cell r="H342" t="str">
            <v>EA</v>
          </cell>
          <cell r="I342">
            <v>2.6759</v>
          </cell>
          <cell r="J342">
            <v>2.6759</v>
          </cell>
        </row>
        <row r="342">
          <cell r="L342">
            <v>2.622382</v>
          </cell>
        </row>
        <row r="343">
          <cell r="E343" t="str">
            <v>SLT0002296</v>
          </cell>
          <cell r="F343" t="str">
            <v>6486头枕（泡沫）</v>
          </cell>
        </row>
        <row r="343">
          <cell r="H343" t="str">
            <v>EA</v>
          </cell>
          <cell r="I343">
            <v>6.8</v>
          </cell>
          <cell r="J343">
            <v>6.8</v>
          </cell>
        </row>
        <row r="343">
          <cell r="L343">
            <v>6.8</v>
          </cell>
        </row>
        <row r="344">
          <cell r="E344" t="str">
            <v>SLT0002297</v>
          </cell>
          <cell r="F344" t="str">
            <v>KI中间座（头枕泡沫）</v>
          </cell>
        </row>
        <row r="344">
          <cell r="H344" t="str">
            <v>EA</v>
          </cell>
          <cell r="I344">
            <v>5.32</v>
          </cell>
          <cell r="J344">
            <v>5.32</v>
          </cell>
        </row>
        <row r="344">
          <cell r="L344">
            <v>5.32</v>
          </cell>
        </row>
        <row r="345">
          <cell r="E345" t="str">
            <v>SLT0002245</v>
          </cell>
          <cell r="F345" t="str">
            <v>KI头枕（泡沫）</v>
          </cell>
        </row>
        <row r="345">
          <cell r="H345" t="str">
            <v>EA</v>
          </cell>
          <cell r="I345">
            <v>5.61</v>
          </cell>
          <cell r="J345">
            <v>5.61</v>
          </cell>
        </row>
        <row r="345">
          <cell r="L345">
            <v>5.61</v>
          </cell>
        </row>
        <row r="346">
          <cell r="E346" t="str">
            <v>SLT0010153</v>
          </cell>
          <cell r="F346" t="str">
            <v>虎V-2021头枕骨架泡沫</v>
          </cell>
        </row>
        <row r="346">
          <cell r="H346" t="str">
            <v>EA</v>
          </cell>
        </row>
        <row r="346">
          <cell r="J346">
            <v>9.318</v>
          </cell>
        </row>
        <row r="346">
          <cell r="L346">
            <v>6.22</v>
          </cell>
        </row>
        <row r="347">
          <cell r="E347" t="str">
            <v>SLT0002693</v>
          </cell>
          <cell r="F347" t="str">
            <v>J7F头枕泡沫</v>
          </cell>
        </row>
        <row r="347">
          <cell r="H347" t="str">
            <v>EA</v>
          </cell>
        </row>
        <row r="347">
          <cell r="J347">
            <v>9.54</v>
          </cell>
          <cell r="K347">
            <v>7.22</v>
          </cell>
          <cell r="L347">
            <v>6.22</v>
          </cell>
        </row>
        <row r="348">
          <cell r="E348" t="str">
            <v>SHT0000637</v>
          </cell>
          <cell r="F348" t="str">
            <v>条形码白</v>
          </cell>
        </row>
        <row r="348">
          <cell r="H348" t="str">
            <v>EA</v>
          </cell>
          <cell r="I348">
            <v>42.2414</v>
          </cell>
          <cell r="J348">
            <v>42.2414</v>
          </cell>
        </row>
        <row r="348">
          <cell r="L348">
            <v>40.9728</v>
          </cell>
        </row>
        <row r="349">
          <cell r="E349" t="str">
            <v>SLT0002326</v>
          </cell>
          <cell r="F349" t="str">
            <v>不干胶条形码黑</v>
          </cell>
        </row>
        <row r="349">
          <cell r="H349" t="str">
            <v>EA</v>
          </cell>
          <cell r="I349">
            <v>86.2069</v>
          </cell>
          <cell r="J349">
            <v>86.2069</v>
          </cell>
        </row>
        <row r="349">
          <cell r="L349">
            <v>83.620693</v>
          </cell>
        </row>
        <row r="350">
          <cell r="E350" t="str">
            <v>BFA0000007</v>
          </cell>
          <cell r="F350" t="str">
            <v>平垫8</v>
          </cell>
        </row>
        <row r="350">
          <cell r="H350" t="str">
            <v>EA</v>
          </cell>
          <cell r="I350">
            <v>0.0153846153846154</v>
          </cell>
          <cell r="J350">
            <v>0.0153846153846154</v>
          </cell>
        </row>
        <row r="350">
          <cell r="L350">
            <v>0.01485</v>
          </cell>
        </row>
        <row r="351">
          <cell r="E351" t="str">
            <v>BFA0000008</v>
          </cell>
          <cell r="F351" t="str">
            <v>弹垫8</v>
          </cell>
        </row>
        <row r="351">
          <cell r="H351" t="str">
            <v>EA</v>
          </cell>
          <cell r="I351">
            <v>0.0132478632</v>
          </cell>
          <cell r="J351">
            <v>0.0132478632</v>
          </cell>
        </row>
        <row r="351">
          <cell r="L351">
            <v>0.012672</v>
          </cell>
        </row>
        <row r="352">
          <cell r="E352" t="str">
            <v>BFA0000009</v>
          </cell>
          <cell r="F352" t="str">
            <v>弹垫10</v>
          </cell>
        </row>
        <row r="352">
          <cell r="H352" t="str">
            <v>EA</v>
          </cell>
          <cell r="I352">
            <v>0.0213675214</v>
          </cell>
          <cell r="J352">
            <v>0.0213675214</v>
          </cell>
        </row>
        <row r="352">
          <cell r="L352">
            <v>0.020493</v>
          </cell>
        </row>
        <row r="353">
          <cell r="E353" t="str">
            <v>BFA0000006</v>
          </cell>
          <cell r="F353" t="str">
            <v>平垫10</v>
          </cell>
        </row>
        <row r="353">
          <cell r="H353" t="str">
            <v>EA</v>
          </cell>
          <cell r="I353">
            <v>0.0256410256</v>
          </cell>
          <cell r="J353">
            <v>0.0256410256</v>
          </cell>
        </row>
        <row r="353">
          <cell r="L353">
            <v>0.025344</v>
          </cell>
        </row>
        <row r="354">
          <cell r="E354" t="str">
            <v>BFA0000018</v>
          </cell>
          <cell r="F354" t="str">
            <v>内六角螺栓8*16</v>
          </cell>
        </row>
        <row r="354">
          <cell r="H354" t="str">
            <v>EA</v>
          </cell>
          <cell r="I354">
            <v>0.0914529915</v>
          </cell>
          <cell r="J354">
            <v>0.0914529915</v>
          </cell>
        </row>
        <row r="354">
          <cell r="L354">
            <v>0.090585</v>
          </cell>
        </row>
        <row r="355">
          <cell r="E355" t="str">
            <v>BFA0000031</v>
          </cell>
          <cell r="F355" t="str">
            <v>内六角螺栓8*25</v>
          </cell>
        </row>
        <row r="355">
          <cell r="H355" t="str">
            <v>EA</v>
          </cell>
          <cell r="I355">
            <v>0.103418803418803</v>
          </cell>
          <cell r="J355">
            <v>0.103418803418803</v>
          </cell>
        </row>
        <row r="355">
          <cell r="L355">
            <v>0.099</v>
          </cell>
        </row>
        <row r="356">
          <cell r="E356" t="str">
            <v>BFA0000012</v>
          </cell>
          <cell r="F356" t="str">
            <v>外六角螺栓8*25</v>
          </cell>
        </row>
        <row r="356">
          <cell r="H356" t="str">
            <v>EA</v>
          </cell>
          <cell r="I356">
            <v>0.203418803418803</v>
          </cell>
          <cell r="J356">
            <v>0.203418803418803</v>
          </cell>
        </row>
        <row r="356">
          <cell r="L356">
            <v>0.195327</v>
          </cell>
        </row>
        <row r="357">
          <cell r="E357" t="str">
            <v>BFA0000011</v>
          </cell>
          <cell r="F357" t="str">
            <v>外六角螺栓10*25</v>
          </cell>
        </row>
        <row r="357">
          <cell r="H357" t="str">
            <v>EA</v>
          </cell>
          <cell r="I357">
            <v>0.330769230769231</v>
          </cell>
          <cell r="J357">
            <v>0.330769230769231</v>
          </cell>
        </row>
        <row r="357">
          <cell r="L357">
            <v>0.317691</v>
          </cell>
        </row>
        <row r="358">
          <cell r="E358" t="str">
            <v>BFA0000029</v>
          </cell>
          <cell r="F358" t="str">
            <v>外六角螺栓10*35</v>
          </cell>
        </row>
        <row r="358">
          <cell r="H358" t="str">
            <v>EA</v>
          </cell>
          <cell r="I358">
            <v>0.364102564102564</v>
          </cell>
          <cell r="J358">
            <v>0.364102564102564</v>
          </cell>
        </row>
        <row r="358">
          <cell r="L358">
            <v>0.349668</v>
          </cell>
        </row>
        <row r="359">
          <cell r="E359" t="str">
            <v>BFA0000024</v>
          </cell>
          <cell r="F359" t="str">
            <v>自攻钉4*10</v>
          </cell>
        </row>
        <row r="359">
          <cell r="H359" t="str">
            <v>EA</v>
          </cell>
          <cell r="I359">
            <v>0.0256410256</v>
          </cell>
          <cell r="J359">
            <v>0.0256410256</v>
          </cell>
        </row>
        <row r="359">
          <cell r="L359">
            <v>0.024156</v>
          </cell>
        </row>
        <row r="360">
          <cell r="E360" t="str">
            <v>BFA0000184</v>
          </cell>
          <cell r="F360" t="str">
            <v>自攻钉4*12</v>
          </cell>
        </row>
        <row r="360">
          <cell r="H360" t="str">
            <v>EA</v>
          </cell>
          <cell r="I360">
            <v>0.02529747</v>
          </cell>
          <cell r="J360">
            <v>0.02529747</v>
          </cell>
        </row>
        <row r="360">
          <cell r="L360">
            <v>0.0247915206</v>
          </cell>
        </row>
        <row r="361">
          <cell r="E361" t="str">
            <v>BFA0000013</v>
          </cell>
          <cell r="F361" t="str">
            <v>自攻钉4.2*13</v>
          </cell>
        </row>
        <row r="361">
          <cell r="H361" t="str">
            <v>EA</v>
          </cell>
          <cell r="I361">
            <v>0.0264957264957265</v>
          </cell>
          <cell r="J361">
            <v>0.0264957264957265</v>
          </cell>
        </row>
        <row r="361">
          <cell r="L361">
            <v>0.034</v>
          </cell>
        </row>
        <row r="362">
          <cell r="E362" t="str">
            <v>BFA0000010</v>
          </cell>
          <cell r="F362" t="str">
            <v>自锁螺帽白985(M8)</v>
          </cell>
        </row>
        <row r="362">
          <cell r="H362" t="str">
            <v>EA</v>
          </cell>
          <cell r="I362">
            <v>0.0547008547008547</v>
          </cell>
          <cell r="J362">
            <v>0.0547008547008547</v>
          </cell>
        </row>
        <row r="362">
          <cell r="L362">
            <v>0.05247</v>
          </cell>
        </row>
        <row r="363">
          <cell r="E363" t="str">
            <v>BFA0000019</v>
          </cell>
          <cell r="F363" t="str">
            <v>盖母黑M8</v>
          </cell>
        </row>
        <row r="363">
          <cell r="H363" t="str">
            <v>EA</v>
          </cell>
          <cell r="I363">
            <v>0.186324786324786</v>
          </cell>
          <cell r="J363">
            <v>0.186324786324786</v>
          </cell>
        </row>
        <row r="363">
          <cell r="L363">
            <v>0.17523</v>
          </cell>
        </row>
        <row r="364">
          <cell r="E364" t="str">
            <v>BFA0000110</v>
          </cell>
          <cell r="F364" t="str">
            <v>全金属六角法兰面锁紧螺母M8镀黑锌</v>
          </cell>
        </row>
        <row r="364">
          <cell r="H364" t="str">
            <v>EA</v>
          </cell>
          <cell r="I364">
            <v>0.22557744</v>
          </cell>
          <cell r="J364">
            <v>0.22557744</v>
          </cell>
        </row>
        <row r="364">
          <cell r="L364">
            <v>0.2210658912</v>
          </cell>
        </row>
        <row r="365">
          <cell r="E365" t="str">
            <v>BFA0000020</v>
          </cell>
          <cell r="F365" t="str">
            <v>9大平垫(黑）Ф8</v>
          </cell>
        </row>
        <row r="365">
          <cell r="H365" t="str">
            <v>EA</v>
          </cell>
          <cell r="I365">
            <v>0.0854700855</v>
          </cell>
          <cell r="J365">
            <v>0.0854700855</v>
          </cell>
        </row>
        <row r="365">
          <cell r="L365">
            <v>0.08217</v>
          </cell>
        </row>
        <row r="366">
          <cell r="E366" t="str">
            <v>BFA0000752</v>
          </cell>
          <cell r="F366" t="str">
            <v>开口销2.5*16</v>
          </cell>
        </row>
        <row r="366">
          <cell r="H366" t="str">
            <v>EA</v>
          </cell>
          <cell r="I366">
            <v>0.0128205128205128</v>
          </cell>
          <cell r="J366">
            <v>0.0128205128205128</v>
          </cell>
        </row>
        <row r="366">
          <cell r="L366">
            <v>0.012078</v>
          </cell>
        </row>
        <row r="367">
          <cell r="E367" t="str">
            <v>BFA0000021</v>
          </cell>
          <cell r="F367" t="str">
            <v>自攻钉螺丝4.8*16</v>
          </cell>
        </row>
        <row r="367">
          <cell r="H367" t="str">
            <v>EA</v>
          </cell>
          <cell r="I367">
            <v>0.035042735</v>
          </cell>
          <cell r="J367">
            <v>0.035042735</v>
          </cell>
        </row>
        <row r="367">
          <cell r="L367">
            <v>0.042</v>
          </cell>
        </row>
        <row r="368">
          <cell r="E368" t="str">
            <v>BFA0000083</v>
          </cell>
          <cell r="F368" t="str">
            <v>自攻钉5.5*13</v>
          </cell>
        </row>
        <row r="368">
          <cell r="H368" t="str">
            <v>EA</v>
          </cell>
          <cell r="I368">
            <v>0.0700854700854701</v>
          </cell>
          <cell r="J368">
            <v>0.0700854700854701</v>
          </cell>
        </row>
        <row r="368">
          <cell r="L368">
            <v>0.06633</v>
          </cell>
        </row>
        <row r="369">
          <cell r="E369" t="str">
            <v>BFA0000039</v>
          </cell>
          <cell r="F369" t="str">
            <v>自攻钉4*20</v>
          </cell>
        </row>
        <row r="369">
          <cell r="H369" t="str">
            <v>EA</v>
          </cell>
          <cell r="I369">
            <v>0.0230769230769231</v>
          </cell>
          <cell r="J369">
            <v>0.0230769230769231</v>
          </cell>
        </row>
        <row r="369">
          <cell r="L369">
            <v>0.0223</v>
          </cell>
        </row>
        <row r="370">
          <cell r="E370" t="str">
            <v>BFA0000014</v>
          </cell>
          <cell r="F370" t="str">
            <v>自攻钉4.8*13</v>
          </cell>
        </row>
        <row r="370">
          <cell r="H370" t="str">
            <v>EA</v>
          </cell>
          <cell r="I370">
            <v>0.0461538461538462</v>
          </cell>
          <cell r="J370">
            <v>0.0461538461538462</v>
          </cell>
        </row>
        <row r="370">
          <cell r="L370">
            <v>0.043362</v>
          </cell>
        </row>
        <row r="371">
          <cell r="E371" t="str">
            <v>BFA0000027</v>
          </cell>
          <cell r="F371" t="str">
            <v>自攻钉十字螺栓6*20</v>
          </cell>
        </row>
        <row r="371">
          <cell r="H371" t="str">
            <v>EA</v>
          </cell>
          <cell r="I371">
            <v>0.058974358974359</v>
          </cell>
          <cell r="J371">
            <v>0.058974358974359</v>
          </cell>
        </row>
        <row r="371">
          <cell r="L371">
            <v>0.05544</v>
          </cell>
        </row>
        <row r="372">
          <cell r="E372" t="str">
            <v>BFA0000129</v>
          </cell>
          <cell r="F372" t="str">
            <v>自攻钉4.2*16</v>
          </cell>
        </row>
        <row r="372">
          <cell r="H372" t="str">
            <v>EA</v>
          </cell>
          <cell r="I372">
            <v>0.02819718</v>
          </cell>
          <cell r="J372">
            <v>0.02819718</v>
          </cell>
        </row>
        <row r="372">
          <cell r="L372">
            <v>0.0276332364</v>
          </cell>
        </row>
        <row r="373">
          <cell r="E373" t="str">
            <v>BFA0000035</v>
          </cell>
          <cell r="F373" t="str">
            <v>自攻钉十字螺栓M6*25</v>
          </cell>
        </row>
        <row r="373">
          <cell r="H373" t="str">
            <v>EA</v>
          </cell>
          <cell r="I373">
            <v>0.09569043</v>
          </cell>
          <cell r="J373">
            <v>0.09569043</v>
          </cell>
        </row>
        <row r="373">
          <cell r="L373">
            <v>0.0937766214</v>
          </cell>
        </row>
        <row r="374">
          <cell r="E374" t="str">
            <v>BFA0000032</v>
          </cell>
          <cell r="F374" t="str">
            <v>内六角螺丝8*40</v>
          </cell>
        </row>
        <row r="374">
          <cell r="H374" t="str">
            <v>EA</v>
          </cell>
          <cell r="I374">
            <v>0.1649835</v>
          </cell>
          <cell r="J374">
            <v>0.1649835</v>
          </cell>
        </row>
        <row r="374">
          <cell r="L374">
            <v>0.16168383</v>
          </cell>
        </row>
        <row r="375">
          <cell r="E375" t="str">
            <v>BFA0000005</v>
          </cell>
          <cell r="F375" t="str">
            <v>拉铆钉3.2*7</v>
          </cell>
        </row>
        <row r="375">
          <cell r="H375" t="str">
            <v>EA</v>
          </cell>
          <cell r="I375">
            <v>0.03879612</v>
          </cell>
          <cell r="J375">
            <v>0.03879612</v>
          </cell>
        </row>
        <row r="375">
          <cell r="L375">
            <v>0.0380201976</v>
          </cell>
        </row>
        <row r="376">
          <cell r="E376" t="str">
            <v>BFA0000760</v>
          </cell>
          <cell r="F376" t="str">
            <v>不锈钢开口型抽芯铆钉</v>
          </cell>
        </row>
        <row r="376">
          <cell r="H376" t="str">
            <v>EA</v>
          </cell>
          <cell r="I376">
            <v>0.139986</v>
          </cell>
          <cell r="J376">
            <v>0.139986</v>
          </cell>
        </row>
        <row r="376">
          <cell r="L376">
            <v>0.13718628</v>
          </cell>
        </row>
        <row r="377">
          <cell r="E377" t="str">
            <v>BFA0000761</v>
          </cell>
          <cell r="F377" t="str">
            <v>十字槽盘头自攻螺钉ST4.8*19镀白锌</v>
          </cell>
        </row>
        <row r="377">
          <cell r="H377" t="str">
            <v>EA</v>
          </cell>
          <cell r="I377">
            <v>0.059994</v>
          </cell>
          <cell r="J377">
            <v>0.059994</v>
          </cell>
        </row>
        <row r="377">
          <cell r="L377">
            <v>0.05879412</v>
          </cell>
        </row>
        <row r="378">
          <cell r="E378" t="str">
            <v>BFA0000016</v>
          </cell>
          <cell r="F378" t="str">
            <v>原机十字螺丝6*16</v>
          </cell>
        </row>
        <row r="378">
          <cell r="H378" t="str">
            <v>EA</v>
          </cell>
          <cell r="I378">
            <v>0.0564</v>
          </cell>
          <cell r="J378">
            <v>0.0564</v>
          </cell>
        </row>
        <row r="378">
          <cell r="L378">
            <v>0.055272</v>
          </cell>
        </row>
        <row r="379">
          <cell r="E379" t="str">
            <v>BFA0000042</v>
          </cell>
          <cell r="F379" t="str">
            <v>自锁螺母M10</v>
          </cell>
        </row>
        <row r="379">
          <cell r="H379" t="str">
            <v>EA</v>
          </cell>
          <cell r="I379">
            <v>0.10085</v>
          </cell>
          <cell r="J379">
            <v>0.10085</v>
          </cell>
        </row>
        <row r="379">
          <cell r="L379">
            <v>0.0998</v>
          </cell>
        </row>
        <row r="380">
          <cell r="E380" t="str">
            <v>BFA0000130</v>
          </cell>
          <cell r="F380" t="str">
            <v>M8*20发黑</v>
          </cell>
        </row>
        <row r="380">
          <cell r="H380" t="str">
            <v>EA</v>
          </cell>
          <cell r="I380">
            <v>0.0846153846153846</v>
          </cell>
          <cell r="J380">
            <v>0.0846153846153846</v>
          </cell>
        </row>
        <row r="380">
          <cell r="L380">
            <v>0.079596</v>
          </cell>
        </row>
        <row r="381">
          <cell r="E381" t="str">
            <v>SLT0002573</v>
          </cell>
          <cell r="F381" t="str">
            <v>K1头枕（新面料）</v>
          </cell>
        </row>
        <row r="381">
          <cell r="H381" t="str">
            <v>EA</v>
          </cell>
        </row>
        <row r="381">
          <cell r="L381">
            <v>5.189375</v>
          </cell>
        </row>
        <row r="382">
          <cell r="E382" t="str">
            <v>SLT0002572</v>
          </cell>
          <cell r="F382" t="str">
            <v>K1司机座</v>
          </cell>
        </row>
        <row r="382">
          <cell r="H382" t="str">
            <v>EA</v>
          </cell>
        </row>
        <row r="382">
          <cell r="L382">
            <v>18.323125</v>
          </cell>
        </row>
        <row r="383">
          <cell r="E383" t="str">
            <v>SLT0002571</v>
          </cell>
          <cell r="F383" t="str">
            <v>K1司机背</v>
          </cell>
        </row>
        <row r="383">
          <cell r="H383" t="str">
            <v>EA</v>
          </cell>
        </row>
        <row r="383">
          <cell r="L383">
            <v>24.51</v>
          </cell>
        </row>
        <row r="384">
          <cell r="E384" t="str">
            <v>SLT0001642</v>
          </cell>
          <cell r="F384" t="str">
            <v>标准副司机背</v>
          </cell>
        </row>
        <row r="384">
          <cell r="H384" t="str">
            <v>EA</v>
          </cell>
        </row>
        <row r="384">
          <cell r="L384">
            <v>28.646775</v>
          </cell>
        </row>
        <row r="385">
          <cell r="E385" t="str">
            <v>SLT0002589</v>
          </cell>
          <cell r="F385" t="str">
            <v>K1二三排双人上小背</v>
          </cell>
        </row>
        <row r="385">
          <cell r="H385" t="str">
            <v>EA</v>
          </cell>
        </row>
        <row r="385">
          <cell r="L385">
            <v>23.785625</v>
          </cell>
        </row>
        <row r="386">
          <cell r="E386" t="str">
            <v>SLT0002590</v>
          </cell>
          <cell r="F386" t="str">
            <v>K1二三排中间背</v>
          </cell>
        </row>
        <row r="386">
          <cell r="H386" t="str">
            <v>EA</v>
          </cell>
        </row>
        <row r="386">
          <cell r="L386">
            <v>23.785625</v>
          </cell>
        </row>
        <row r="387">
          <cell r="E387" t="str">
            <v>SLT0002588</v>
          </cell>
          <cell r="F387" t="str">
            <v>K1双人座</v>
          </cell>
        </row>
        <row r="387">
          <cell r="H387" t="str">
            <v>EA</v>
          </cell>
        </row>
        <row r="387">
          <cell r="L387">
            <v>32.965</v>
          </cell>
        </row>
        <row r="388">
          <cell r="E388" t="str">
            <v>SLT0002594</v>
          </cell>
          <cell r="F388" t="str">
            <v>K1二三排单人背</v>
          </cell>
        </row>
        <row r="388">
          <cell r="H388" t="str">
            <v>EA</v>
          </cell>
        </row>
        <row r="388">
          <cell r="L388">
            <v>21.814375</v>
          </cell>
        </row>
        <row r="389">
          <cell r="E389" t="str">
            <v>SLT0002592</v>
          </cell>
          <cell r="F389" t="str">
            <v>K1二排单人座</v>
          </cell>
        </row>
        <row r="389">
          <cell r="H389" t="str">
            <v>EA</v>
          </cell>
        </row>
        <row r="389">
          <cell r="L389">
            <v>16.22125</v>
          </cell>
        </row>
        <row r="390">
          <cell r="E390" t="str">
            <v>SLT0002593</v>
          </cell>
          <cell r="F390" t="str">
            <v>K1三排单人座</v>
          </cell>
        </row>
        <row r="390">
          <cell r="H390" t="str">
            <v>EA</v>
          </cell>
        </row>
        <row r="390">
          <cell r="L390">
            <v>16.31625</v>
          </cell>
        </row>
        <row r="391">
          <cell r="E391" t="str">
            <v>SLT0002581</v>
          </cell>
          <cell r="F391" t="str">
            <v>K1左侧翻背</v>
          </cell>
        </row>
        <row r="391">
          <cell r="H391" t="str">
            <v>EA</v>
          </cell>
        </row>
        <row r="391">
          <cell r="L391">
            <v>35.03125</v>
          </cell>
        </row>
        <row r="392">
          <cell r="E392" t="str">
            <v>SLT0002582</v>
          </cell>
          <cell r="F392" t="str">
            <v>K1左侧翻座</v>
          </cell>
        </row>
        <row r="392">
          <cell r="H392" t="str">
            <v>EA</v>
          </cell>
        </row>
        <row r="392">
          <cell r="L392">
            <v>25.15125</v>
          </cell>
        </row>
        <row r="393">
          <cell r="E393" t="str">
            <v>SLT0002583</v>
          </cell>
          <cell r="F393" t="str">
            <v>K1右侧翻背</v>
          </cell>
        </row>
        <row r="393">
          <cell r="H393" t="str">
            <v>EA</v>
          </cell>
        </row>
        <row r="393">
          <cell r="L393">
            <v>35.03125</v>
          </cell>
        </row>
        <row r="394">
          <cell r="E394" t="str">
            <v>SLT0002584</v>
          </cell>
          <cell r="F394" t="str">
            <v>K1右侧翻座</v>
          </cell>
        </row>
        <row r="394">
          <cell r="H394" t="str">
            <v>EA</v>
          </cell>
        </row>
        <row r="394">
          <cell r="L394">
            <v>25.15125</v>
          </cell>
        </row>
        <row r="395">
          <cell r="E395" t="str">
            <v>SLT0002609</v>
          </cell>
          <cell r="F395" t="str">
            <v>K1跨背布套（新面料）</v>
          </cell>
        </row>
        <row r="395">
          <cell r="H395" t="str">
            <v>EA</v>
          </cell>
        </row>
        <row r="395">
          <cell r="L395">
            <v>9.084375</v>
          </cell>
        </row>
        <row r="396">
          <cell r="E396" t="str">
            <v>SLT0002610</v>
          </cell>
          <cell r="F396" t="str">
            <v>K1跨坐布套（新面料）</v>
          </cell>
        </row>
        <row r="396">
          <cell r="H396" t="str">
            <v>EA</v>
          </cell>
        </row>
        <row r="396">
          <cell r="L396">
            <v>13.87</v>
          </cell>
        </row>
        <row r="397">
          <cell r="E397" t="str">
            <v>SLT0002633</v>
          </cell>
          <cell r="F397" t="str">
            <v>K1经济型司机背</v>
          </cell>
        </row>
        <row r="397">
          <cell r="H397" t="str">
            <v>EA</v>
          </cell>
        </row>
        <row r="397">
          <cell r="L397">
            <v>14.048125</v>
          </cell>
        </row>
        <row r="398">
          <cell r="E398" t="str">
            <v>SLT0002634</v>
          </cell>
          <cell r="F398" t="str">
            <v>K1经济型司机座</v>
          </cell>
        </row>
        <row r="398">
          <cell r="H398" t="str">
            <v>EA</v>
          </cell>
        </row>
        <row r="398">
          <cell r="L398">
            <v>12.37375</v>
          </cell>
        </row>
        <row r="399">
          <cell r="E399" t="str">
            <v>SLT0002635</v>
          </cell>
          <cell r="F399" t="str">
            <v>K1经济型头枕</v>
          </cell>
        </row>
        <row r="399">
          <cell r="H399" t="str">
            <v>EA</v>
          </cell>
        </row>
        <row r="399">
          <cell r="L399">
            <v>3.91875</v>
          </cell>
        </row>
        <row r="400">
          <cell r="E400" t="str">
            <v>SLT0002645</v>
          </cell>
          <cell r="F400" t="str">
            <v>K1标准司机座</v>
          </cell>
        </row>
        <row r="400">
          <cell r="H400" t="str">
            <v>EA</v>
          </cell>
        </row>
        <row r="400">
          <cell r="L400">
            <v>14.36875</v>
          </cell>
        </row>
        <row r="401">
          <cell r="E401" t="str">
            <v>SLT0002646</v>
          </cell>
          <cell r="F401" t="str">
            <v>K1标准司机背</v>
          </cell>
        </row>
        <row r="401">
          <cell r="H401" t="str">
            <v>EA</v>
          </cell>
        </row>
        <row r="401">
          <cell r="L401">
            <v>18.81</v>
          </cell>
        </row>
        <row r="402">
          <cell r="E402" t="str">
            <v>SLT0002647</v>
          </cell>
          <cell r="F402" t="str">
            <v>K1标准头枕</v>
          </cell>
        </row>
        <row r="402">
          <cell r="H402" t="str">
            <v>EA</v>
          </cell>
        </row>
        <row r="402">
          <cell r="L402">
            <v>4.275</v>
          </cell>
        </row>
        <row r="403">
          <cell r="E403" t="str">
            <v>SLT0002650</v>
          </cell>
          <cell r="F403" t="str">
            <v>K1标准窄车司机座（460）</v>
          </cell>
        </row>
        <row r="403">
          <cell r="H403" t="str">
            <v>EA</v>
          </cell>
        </row>
        <row r="403">
          <cell r="L403">
            <v>13.573125</v>
          </cell>
        </row>
        <row r="404">
          <cell r="E404" t="str">
            <v>SLT0002648</v>
          </cell>
          <cell r="F404" t="str">
            <v>K1标准窄车司机背（460）</v>
          </cell>
        </row>
        <row r="404">
          <cell r="H404" t="str">
            <v>EA</v>
          </cell>
        </row>
        <row r="404">
          <cell r="L404">
            <v>17.50375</v>
          </cell>
        </row>
        <row r="405">
          <cell r="E405" t="str">
            <v>SLT0002649</v>
          </cell>
          <cell r="F405" t="str">
            <v>K1标准窄车副司机背（460）</v>
          </cell>
        </row>
        <row r="405">
          <cell r="H405" t="str">
            <v>EA</v>
          </cell>
        </row>
        <row r="405">
          <cell r="L405">
            <v>20.235</v>
          </cell>
        </row>
        <row r="406">
          <cell r="E406" t="str">
            <v>SLT0002632</v>
          </cell>
          <cell r="F406" t="str">
            <v>窄车G7前翻二排双人座 </v>
          </cell>
        </row>
        <row r="406">
          <cell r="H406" t="str">
            <v>EA</v>
          </cell>
        </row>
        <row r="406">
          <cell r="L406">
            <v>31.551875</v>
          </cell>
        </row>
        <row r="407">
          <cell r="E407" t="str">
            <v>SLT0002631</v>
          </cell>
          <cell r="F407" t="str">
            <v>窄车G7前翻三排双人座 </v>
          </cell>
        </row>
        <row r="407">
          <cell r="H407" t="str">
            <v>EA</v>
          </cell>
        </row>
        <row r="407">
          <cell r="L407">
            <v>31.551875</v>
          </cell>
        </row>
        <row r="408">
          <cell r="E408" t="str">
            <v>SLT0002630</v>
          </cell>
          <cell r="F408" t="str">
            <v>窄车G7前翻双人背 </v>
          </cell>
        </row>
        <row r="408">
          <cell r="H408" t="str">
            <v>EA</v>
          </cell>
        </row>
        <row r="408">
          <cell r="L408">
            <v>35.98125</v>
          </cell>
        </row>
        <row r="409">
          <cell r="E409" t="str">
            <v>SLT0002639</v>
          </cell>
          <cell r="F409" t="str">
            <v>G7前翻一排三人背 </v>
          </cell>
        </row>
        <row r="409">
          <cell r="H409" t="str">
            <v>EA</v>
          </cell>
        </row>
        <row r="409">
          <cell r="L409">
            <v>36.67</v>
          </cell>
        </row>
        <row r="410">
          <cell r="E410" t="str">
            <v>SLT0002640</v>
          </cell>
          <cell r="F410" t="str">
            <v>G7前翻一排三人座 </v>
          </cell>
        </row>
        <row r="410">
          <cell r="H410" t="str">
            <v>EA</v>
          </cell>
        </row>
        <row r="410">
          <cell r="L410">
            <v>33.428125</v>
          </cell>
        </row>
        <row r="411">
          <cell r="E411" t="str">
            <v>SLT0002641</v>
          </cell>
          <cell r="F411" t="str">
            <v>G7前翻三排三人座 </v>
          </cell>
        </row>
        <row r="411">
          <cell r="H411" t="str">
            <v>EA</v>
          </cell>
        </row>
        <row r="411">
          <cell r="L411">
            <v>33.428125</v>
          </cell>
        </row>
        <row r="412">
          <cell r="E412" t="str">
            <v>SLT0002636</v>
          </cell>
          <cell r="F412" t="str">
            <v>G9前翻双人背</v>
          </cell>
        </row>
        <row r="412">
          <cell r="H412" t="str">
            <v>EA</v>
          </cell>
        </row>
        <row r="412">
          <cell r="L412">
            <v>35.98125</v>
          </cell>
        </row>
        <row r="413">
          <cell r="E413" t="str">
            <v>SLT0002637</v>
          </cell>
          <cell r="F413" t="str">
            <v>G9前翻二排双人座</v>
          </cell>
        </row>
        <row r="413">
          <cell r="H413" t="str">
            <v>EA</v>
          </cell>
        </row>
        <row r="413">
          <cell r="L413">
            <v>31.551875</v>
          </cell>
        </row>
        <row r="414">
          <cell r="E414" t="str">
            <v>SLT0002638</v>
          </cell>
          <cell r="F414" t="str">
            <v>G9前翻三排双人座</v>
          </cell>
        </row>
        <row r="414">
          <cell r="H414" t="str">
            <v>EA</v>
          </cell>
        </row>
        <row r="414">
          <cell r="L414">
            <v>31.551875</v>
          </cell>
        </row>
        <row r="415">
          <cell r="E415" t="str">
            <v>SLT0002642</v>
          </cell>
          <cell r="F415" t="str">
            <v>G9前翻一排三人背 </v>
          </cell>
        </row>
        <row r="415">
          <cell r="H415" t="str">
            <v>EA</v>
          </cell>
        </row>
        <row r="415">
          <cell r="L415">
            <v>36.67</v>
          </cell>
        </row>
        <row r="416">
          <cell r="E416" t="str">
            <v>SLT0002643</v>
          </cell>
          <cell r="F416" t="str">
            <v>G9前翻一排三人座 </v>
          </cell>
        </row>
        <row r="416">
          <cell r="H416" t="str">
            <v>EA</v>
          </cell>
        </row>
        <row r="416">
          <cell r="L416">
            <v>33.428125</v>
          </cell>
        </row>
        <row r="417">
          <cell r="E417" t="str">
            <v>SLT0002644</v>
          </cell>
          <cell r="F417" t="str">
            <v>G9前翻三排三人座 </v>
          </cell>
        </row>
        <row r="417">
          <cell r="H417" t="str">
            <v>EA</v>
          </cell>
        </row>
        <row r="417">
          <cell r="L417">
            <v>33.428125</v>
          </cell>
        </row>
        <row r="418">
          <cell r="E418" t="str">
            <v>BFA0000008</v>
          </cell>
          <cell r="F418" t="str">
            <v>弹垫8</v>
          </cell>
        </row>
        <row r="418">
          <cell r="H418" t="str">
            <v>EA</v>
          </cell>
        </row>
        <row r="418">
          <cell r="L418">
            <v>0.01258547004</v>
          </cell>
        </row>
        <row r="419">
          <cell r="E419" t="str">
            <v>BFA0000007</v>
          </cell>
          <cell r="F419" t="str">
            <v>平垫8</v>
          </cell>
        </row>
        <row r="419">
          <cell r="H419" t="str">
            <v>EA</v>
          </cell>
        </row>
        <row r="419">
          <cell r="L419">
            <v>0.0146153846153846</v>
          </cell>
        </row>
        <row r="420">
          <cell r="E420" t="str">
            <v>BFA0000752</v>
          </cell>
          <cell r="F420" t="str">
            <v>开口销2.5*16</v>
          </cell>
        </row>
        <row r="420">
          <cell r="H420" t="str">
            <v>EA</v>
          </cell>
        </row>
        <row r="420">
          <cell r="L420">
            <v>0.0121794871794872</v>
          </cell>
        </row>
        <row r="421">
          <cell r="E421" t="str">
            <v>BFA0000009</v>
          </cell>
          <cell r="F421" t="str">
            <v>弹垫10</v>
          </cell>
        </row>
        <row r="421">
          <cell r="H421" t="str">
            <v>EA</v>
          </cell>
        </row>
        <row r="421">
          <cell r="L421">
            <v>0.02029914533</v>
          </cell>
        </row>
        <row r="422">
          <cell r="E422" t="str">
            <v>BFA0000006</v>
          </cell>
          <cell r="F422" t="str">
            <v>平垫10</v>
          </cell>
        </row>
        <row r="422">
          <cell r="H422" t="str">
            <v>EA</v>
          </cell>
        </row>
        <row r="422">
          <cell r="L422">
            <v>0.02435897432</v>
          </cell>
        </row>
        <row r="423">
          <cell r="E423" t="str">
            <v>BFA0000024</v>
          </cell>
          <cell r="F423" t="str">
            <v>自攻钉4*10</v>
          </cell>
        </row>
        <row r="423">
          <cell r="H423" t="str">
            <v>EA</v>
          </cell>
        </row>
        <row r="423">
          <cell r="L423">
            <v>0.02435897432</v>
          </cell>
        </row>
        <row r="424">
          <cell r="E424" t="str">
            <v>BFA0000013</v>
          </cell>
          <cell r="F424" t="str">
            <v>4.2*13黑</v>
          </cell>
        </row>
        <row r="424">
          <cell r="H424" t="str">
            <v>EA</v>
          </cell>
        </row>
        <row r="424">
          <cell r="L424">
            <v>0.0251709401709402</v>
          </cell>
        </row>
        <row r="425">
          <cell r="E425" t="str">
            <v>BFA0000021</v>
          </cell>
          <cell r="F425" t="str">
            <v>4.8*16自攻钉螺丝</v>
          </cell>
        </row>
        <row r="425">
          <cell r="H425" t="str">
            <v>EA</v>
          </cell>
        </row>
        <row r="425">
          <cell r="L425">
            <v>0.03329059825</v>
          </cell>
        </row>
        <row r="426">
          <cell r="E426" t="str">
            <v>BFA0000014</v>
          </cell>
          <cell r="F426" t="str">
            <v>自攻钉4.8*13</v>
          </cell>
        </row>
        <row r="426">
          <cell r="H426" t="str">
            <v>EA</v>
          </cell>
        </row>
        <row r="426">
          <cell r="L426">
            <v>0.0438461538461539</v>
          </cell>
        </row>
        <row r="427">
          <cell r="E427" t="str">
            <v>BFA0000039</v>
          </cell>
          <cell r="F427" t="str">
            <v>自攻钉4*20</v>
          </cell>
        </row>
        <row r="427">
          <cell r="H427" t="str">
            <v>EA</v>
          </cell>
        </row>
        <row r="427">
          <cell r="L427">
            <v>0.0219230769230769</v>
          </cell>
        </row>
        <row r="428">
          <cell r="E428" t="str">
            <v>BFA0000010</v>
          </cell>
          <cell r="F428" t="str">
            <v>M8自锁螺帽白985</v>
          </cell>
        </row>
        <row r="428">
          <cell r="H428" t="str">
            <v>EA</v>
          </cell>
        </row>
        <row r="428">
          <cell r="L428">
            <v>0.051965811965812</v>
          </cell>
        </row>
        <row r="429">
          <cell r="E429" t="str">
            <v>BFA0000027</v>
          </cell>
          <cell r="F429" t="str">
            <v>6*20十字</v>
          </cell>
        </row>
        <row r="429">
          <cell r="H429" t="str">
            <v>EA</v>
          </cell>
        </row>
        <row r="429">
          <cell r="L429">
            <v>0.056025641025641</v>
          </cell>
        </row>
        <row r="430">
          <cell r="E430" t="str">
            <v>BFA0000025</v>
          </cell>
          <cell r="F430" t="str">
            <v>平垫14*1</v>
          </cell>
        </row>
        <row r="430">
          <cell r="H430" t="str">
            <v>EA</v>
          </cell>
        </row>
        <row r="430">
          <cell r="L430">
            <v>0.06495726498</v>
          </cell>
        </row>
        <row r="431">
          <cell r="E431" t="str">
            <v>BFA0000083</v>
          </cell>
          <cell r="F431" t="str">
            <v>5.5*13自攻钉</v>
          </cell>
        </row>
        <row r="431">
          <cell r="H431" t="str">
            <v>EA</v>
          </cell>
        </row>
        <row r="431">
          <cell r="L431">
            <v>0.0665811965811966</v>
          </cell>
        </row>
        <row r="432">
          <cell r="E432" t="str">
            <v>BFA0000020</v>
          </cell>
          <cell r="F432" t="str">
            <v>9大平垫(黑）</v>
          </cell>
        </row>
        <row r="432">
          <cell r="H432" t="str">
            <v>EA</v>
          </cell>
        </row>
        <row r="432">
          <cell r="L432">
            <v>0.081196581225</v>
          </cell>
        </row>
        <row r="433">
          <cell r="E433" t="str">
            <v>BFA0000018</v>
          </cell>
          <cell r="F433" t="str">
            <v>内六角8*16黑</v>
          </cell>
        </row>
        <row r="433">
          <cell r="H433" t="str">
            <v>EA</v>
          </cell>
        </row>
        <row r="433">
          <cell r="L433">
            <v>0.086880341925</v>
          </cell>
        </row>
        <row r="434">
          <cell r="E434" t="str">
            <v>BFA0000042</v>
          </cell>
          <cell r="F434" t="str">
            <v>M10自锁螺母</v>
          </cell>
        </row>
        <row r="434">
          <cell r="H434" t="str">
            <v>EA</v>
          </cell>
        </row>
        <row r="434">
          <cell r="L434">
            <v>0.0958075</v>
          </cell>
        </row>
        <row r="435">
          <cell r="E435" t="str">
            <v>BFA0000043</v>
          </cell>
          <cell r="F435" t="str">
            <v>内六螺丝M8*25黑</v>
          </cell>
        </row>
        <row r="435">
          <cell r="H435" t="str">
            <v>EA</v>
          </cell>
        </row>
        <row r="435">
          <cell r="L435">
            <v>0.0982478632478628</v>
          </cell>
        </row>
        <row r="436">
          <cell r="E436" t="str">
            <v>BFA0000019</v>
          </cell>
          <cell r="F436" t="str">
            <v>盖母黑M8</v>
          </cell>
        </row>
        <row r="436">
          <cell r="H436" t="str">
            <v>EA</v>
          </cell>
        </row>
        <row r="436">
          <cell r="L436">
            <v>0.177008547008547</v>
          </cell>
        </row>
        <row r="437">
          <cell r="E437" t="str">
            <v>BFA0000012</v>
          </cell>
          <cell r="F437" t="str">
            <v>外六螺丝8*25黑</v>
          </cell>
        </row>
        <row r="437">
          <cell r="H437" t="str">
            <v>EA</v>
          </cell>
        </row>
        <row r="437">
          <cell r="L437">
            <v>0.193247863247863</v>
          </cell>
        </row>
        <row r="438">
          <cell r="E438" t="str">
            <v>BFA0000011</v>
          </cell>
          <cell r="F438" t="str">
            <v>螺丝10*25黑</v>
          </cell>
        </row>
        <row r="438">
          <cell r="H438" t="str">
            <v>EA</v>
          </cell>
        </row>
        <row r="438">
          <cell r="L438">
            <v>0.314230769230769</v>
          </cell>
        </row>
        <row r="439">
          <cell r="E439" t="str">
            <v>BFA0000029</v>
          </cell>
          <cell r="F439" t="str">
            <v>螺丝10*35黑</v>
          </cell>
        </row>
        <row r="439">
          <cell r="H439" t="str">
            <v>EA</v>
          </cell>
        </row>
        <row r="439">
          <cell r="L439">
            <v>0.345897435897436</v>
          </cell>
        </row>
        <row r="440">
          <cell r="E440" t="str">
            <v>SLT0000505</v>
          </cell>
          <cell r="F440" t="str">
            <v>外六角法兰面台阶螺栓M10*1.5*25</v>
          </cell>
        </row>
        <row r="440">
          <cell r="H440" t="str">
            <v>EA</v>
          </cell>
        </row>
        <row r="440">
          <cell r="L440">
            <v>0.84</v>
          </cell>
        </row>
        <row r="441">
          <cell r="E441" t="str">
            <v>BFA0000037</v>
          </cell>
          <cell r="F441" t="str">
            <v>外六角法兰面台阶螺栓M10*1.5*21</v>
          </cell>
        </row>
        <row r="441">
          <cell r="H441" t="str">
            <v>EA</v>
          </cell>
        </row>
        <row r="441">
          <cell r="L441">
            <v>0.8</v>
          </cell>
        </row>
        <row r="442">
          <cell r="E442" t="str">
            <v>SLT0002298</v>
          </cell>
          <cell r="F442" t="str">
            <v>KI头枕（支架）</v>
          </cell>
        </row>
        <row r="442">
          <cell r="H442" t="str">
            <v>EA</v>
          </cell>
        </row>
        <row r="442">
          <cell r="L442">
            <v>4.32</v>
          </cell>
        </row>
        <row r="443">
          <cell r="E443" t="str">
            <v>SLT0002299</v>
          </cell>
          <cell r="F443" t="str">
            <v>6486头枕（支架）</v>
          </cell>
        </row>
        <row r="443">
          <cell r="H443" t="str">
            <v>EA</v>
          </cell>
        </row>
        <row r="443">
          <cell r="L443">
            <v>4.09</v>
          </cell>
        </row>
        <row r="444">
          <cell r="E444" t="str">
            <v>SLT0002300</v>
          </cell>
          <cell r="F444" t="str">
            <v>KI中排头枕（支架）</v>
          </cell>
        </row>
        <row r="444">
          <cell r="H444" t="str">
            <v>EA</v>
          </cell>
        </row>
        <row r="444">
          <cell r="L444">
            <v>4.97</v>
          </cell>
        </row>
        <row r="445">
          <cell r="E445" t="str">
            <v>SLT0002692</v>
          </cell>
          <cell r="F445" t="str">
            <v>虎V、J7f驾驶员头枕杆</v>
          </cell>
        </row>
        <row r="445">
          <cell r="H445" t="str">
            <v>EA</v>
          </cell>
        </row>
        <row r="445">
          <cell r="L445">
            <v>4.9</v>
          </cell>
        </row>
        <row r="446">
          <cell r="E446" t="str">
            <v>SLT0000766</v>
          </cell>
          <cell r="F446" t="str">
            <v>1995升级卧铺板</v>
          </cell>
        </row>
        <row r="446">
          <cell r="H446" t="str">
            <v>EA</v>
          </cell>
          <cell r="I446">
            <v>25.13</v>
          </cell>
          <cell r="J446">
            <v>25.13</v>
          </cell>
        </row>
        <row r="446">
          <cell r="L446">
            <v>24.3761</v>
          </cell>
        </row>
        <row r="447">
          <cell r="E447" t="str">
            <v>SLT0000122</v>
          </cell>
          <cell r="F447" t="str">
            <v>80后排时代木板</v>
          </cell>
        </row>
        <row r="447">
          <cell r="H447" t="str">
            <v>EA</v>
          </cell>
          <cell r="I447">
            <v>25.13</v>
          </cell>
          <cell r="J447">
            <v>25.13</v>
          </cell>
        </row>
        <row r="447">
          <cell r="L447">
            <v>24.3761</v>
          </cell>
        </row>
        <row r="448">
          <cell r="E448" t="str">
            <v>SLT0000864</v>
          </cell>
          <cell r="F448" t="str">
            <v>1800卧铺板</v>
          </cell>
        </row>
        <row r="448">
          <cell r="H448" t="str">
            <v>EA</v>
          </cell>
          <cell r="I448">
            <v>22.3451</v>
          </cell>
          <cell r="J448">
            <v>22.3451</v>
          </cell>
        </row>
        <row r="448">
          <cell r="L448">
            <v>21.674747</v>
          </cell>
        </row>
        <row r="449">
          <cell r="E449" t="str">
            <v>SLT0000163</v>
          </cell>
          <cell r="F449" t="str">
            <v>1995卧铺板（右舵）</v>
          </cell>
        </row>
        <row r="449">
          <cell r="H449" t="str">
            <v>EA</v>
          </cell>
          <cell r="I449">
            <v>24.7787</v>
          </cell>
          <cell r="J449">
            <v>24.7787</v>
          </cell>
        </row>
        <row r="449">
          <cell r="L449">
            <v>24.035339</v>
          </cell>
        </row>
        <row r="450">
          <cell r="E450" t="str">
            <v>SLT0000823</v>
          </cell>
          <cell r="F450" t="str">
            <v>1880卧铺多层板</v>
          </cell>
        </row>
        <row r="450">
          <cell r="H450" t="str">
            <v>EA</v>
          </cell>
          <cell r="I450">
            <v>22.3451</v>
          </cell>
          <cell r="J450">
            <v>22.3451</v>
          </cell>
        </row>
        <row r="450">
          <cell r="L450">
            <v>21.674747</v>
          </cell>
        </row>
        <row r="451">
          <cell r="E451" t="str">
            <v>SLT0000819</v>
          </cell>
          <cell r="F451" t="str">
            <v>2060卧铺多层板</v>
          </cell>
        </row>
        <row r="451">
          <cell r="H451" t="str">
            <v>EA</v>
          </cell>
          <cell r="I451">
            <v>25.469</v>
          </cell>
          <cell r="J451">
            <v>25.469</v>
          </cell>
        </row>
        <row r="451">
          <cell r="L451">
            <v>24.70493</v>
          </cell>
        </row>
        <row r="452">
          <cell r="E452" t="str">
            <v>SHT0000105</v>
          </cell>
          <cell r="F452" t="str">
            <v>M4中重卡卧铺板</v>
          </cell>
        </row>
        <row r="452">
          <cell r="H452" t="str">
            <v>EA</v>
          </cell>
          <cell r="I452">
            <v>37.0051282051282</v>
          </cell>
          <cell r="J452">
            <v>37.0051282051282</v>
          </cell>
        </row>
        <row r="452">
          <cell r="L452">
            <v>35.8949743589744</v>
          </cell>
        </row>
        <row r="453">
          <cell r="E453" t="str">
            <v>SLT0000771</v>
          </cell>
          <cell r="F453" t="str">
            <v>1995卧铺板（出口）</v>
          </cell>
        </row>
        <row r="453">
          <cell r="H453" t="str">
            <v>EA</v>
          </cell>
          <cell r="I453">
            <v>24.7787</v>
          </cell>
          <cell r="J453">
            <v>24.7787</v>
          </cell>
        </row>
        <row r="453">
          <cell r="L453">
            <v>24.035339</v>
          </cell>
        </row>
        <row r="454">
          <cell r="E454" t="str">
            <v>SLT0000414</v>
          </cell>
          <cell r="F454" t="str">
            <v>K1六人座胶垫新型</v>
          </cell>
        </row>
        <row r="454">
          <cell r="H454" t="str">
            <v>EA</v>
          </cell>
        </row>
        <row r="454">
          <cell r="L454">
            <v>0.7</v>
          </cell>
        </row>
        <row r="455">
          <cell r="E455" t="str">
            <v>SLT0000216</v>
          </cell>
          <cell r="F455" t="str">
            <v>6486三人垫后排支架垫块</v>
          </cell>
        </row>
        <row r="455">
          <cell r="H455" t="str">
            <v>EA</v>
          </cell>
        </row>
        <row r="455">
          <cell r="L455">
            <v>0.6</v>
          </cell>
        </row>
        <row r="456">
          <cell r="E456" t="str">
            <v>SLT0000227</v>
          </cell>
          <cell r="F456" t="str">
            <v>6486折叠椅腿垫块</v>
          </cell>
        </row>
        <row r="456">
          <cell r="H456" t="str">
            <v>EA</v>
          </cell>
        </row>
        <row r="456">
          <cell r="L456">
            <v>0.53</v>
          </cell>
        </row>
        <row r="457">
          <cell r="E457" t="str">
            <v>SLT0000790</v>
          </cell>
          <cell r="F457" t="str">
            <v>M4缓冲垫</v>
          </cell>
        </row>
        <row r="457">
          <cell r="H457" t="str">
            <v>EA</v>
          </cell>
        </row>
        <row r="457">
          <cell r="L457">
            <v>0.32</v>
          </cell>
        </row>
        <row r="458">
          <cell r="E458" t="str">
            <v>SLT0000818</v>
          </cell>
          <cell r="F458" t="str">
            <v>M4橡胶块</v>
          </cell>
        </row>
        <row r="458">
          <cell r="H458" t="str">
            <v>EA</v>
          </cell>
        </row>
        <row r="458">
          <cell r="L458">
            <v>0.66</v>
          </cell>
        </row>
        <row r="459">
          <cell r="E459" t="str">
            <v>SLT0000670</v>
          </cell>
          <cell r="F459" t="str">
            <v>K1 A2折叠板宽车弯把</v>
          </cell>
        </row>
        <row r="459">
          <cell r="H459" t="str">
            <v>EA</v>
          </cell>
        </row>
        <row r="459">
          <cell r="J459">
            <v>14.2222222222222</v>
          </cell>
        </row>
        <row r="459">
          <cell r="L459">
            <v>13.7955555555555</v>
          </cell>
        </row>
        <row r="460">
          <cell r="E460" t="str">
            <v>SLT0000660</v>
          </cell>
          <cell r="F460" t="str">
            <v>K1 A2折叠板新状态窄车直把</v>
          </cell>
        </row>
        <row r="460">
          <cell r="H460" t="str">
            <v>EA</v>
          </cell>
        </row>
        <row r="460">
          <cell r="J460">
            <v>14.2222222222222</v>
          </cell>
        </row>
        <row r="460">
          <cell r="L460">
            <v>13.7955555555555</v>
          </cell>
        </row>
        <row r="461">
          <cell r="E461" t="str">
            <v>SLT0000734</v>
          </cell>
          <cell r="F461" t="str">
            <v>M3副司机小靠背骨架1995</v>
          </cell>
        </row>
        <row r="461">
          <cell r="H461" t="str">
            <v>EA</v>
          </cell>
        </row>
        <row r="461">
          <cell r="J461">
            <v>15.1367521367521</v>
          </cell>
        </row>
        <row r="461">
          <cell r="L461">
            <v>14.6826495726495</v>
          </cell>
        </row>
        <row r="462">
          <cell r="E462" t="str">
            <v>SLT0000079</v>
          </cell>
          <cell r="F462" t="str">
            <v>M3副司机1800加宽小背</v>
          </cell>
        </row>
        <row r="462">
          <cell r="H462" t="str">
            <v>EA</v>
          </cell>
        </row>
        <row r="462">
          <cell r="J462">
            <v>15.8549572649573</v>
          </cell>
        </row>
        <row r="462">
          <cell r="L462">
            <v>15.3793085470086</v>
          </cell>
        </row>
        <row r="463">
          <cell r="E463" t="str">
            <v>SLT0000746</v>
          </cell>
          <cell r="F463" t="str">
            <v>M3副司机1800不加宽小背</v>
          </cell>
        </row>
        <row r="463">
          <cell r="H463" t="str">
            <v>EA</v>
          </cell>
        </row>
        <row r="463">
          <cell r="J463">
            <v>12.4700854700855</v>
          </cell>
        </row>
        <row r="463">
          <cell r="L463">
            <v>12.0959829059829</v>
          </cell>
        </row>
        <row r="464">
          <cell r="E464" t="str">
            <v>SLT0000159</v>
          </cell>
          <cell r="F464" t="str">
            <v>M31995副司机大背出口</v>
          </cell>
        </row>
        <row r="464">
          <cell r="H464" t="str">
            <v>EA</v>
          </cell>
        </row>
        <row r="464">
          <cell r="J464">
            <v>24.8960683760684</v>
          </cell>
        </row>
        <row r="464">
          <cell r="L464">
            <v>24.1491863247863</v>
          </cell>
        </row>
        <row r="465">
          <cell r="E465" t="str">
            <v>SLT0000160</v>
          </cell>
          <cell r="F465" t="str">
            <v>M31995副司机小背出口</v>
          </cell>
        </row>
        <row r="465">
          <cell r="H465" t="str">
            <v>EA</v>
          </cell>
        </row>
        <row r="465">
          <cell r="J465">
            <v>17.9677777777778</v>
          </cell>
        </row>
        <row r="465">
          <cell r="L465">
            <v>17.4287444444445</v>
          </cell>
        </row>
        <row r="466">
          <cell r="E466" t="str">
            <v>SLT0000717</v>
          </cell>
          <cell r="F466" t="str">
            <v>M3左舵1695副司机背</v>
          </cell>
        </row>
        <row r="466">
          <cell r="H466" t="str">
            <v>EA</v>
          </cell>
        </row>
        <row r="466">
          <cell r="J466">
            <v>33.5586324786325</v>
          </cell>
        </row>
        <row r="466">
          <cell r="L466">
            <v>32.5518735042735</v>
          </cell>
        </row>
        <row r="467">
          <cell r="E467" t="str">
            <v>SLT0000116</v>
          </cell>
          <cell r="F467" t="str">
            <v>M31800后排背</v>
          </cell>
        </row>
        <row r="467">
          <cell r="H467" t="str">
            <v>EA</v>
          </cell>
        </row>
        <row r="467">
          <cell r="J467">
            <v>37.3000854700855</v>
          </cell>
        </row>
        <row r="467">
          <cell r="L467">
            <v>36.1810829059829</v>
          </cell>
        </row>
        <row r="468">
          <cell r="E468" t="str">
            <v>SLT0000131</v>
          </cell>
          <cell r="F468" t="str">
            <v>M31800时代二排</v>
          </cell>
        </row>
        <row r="468">
          <cell r="H468" t="str">
            <v>EA</v>
          </cell>
        </row>
        <row r="468">
          <cell r="J468">
            <v>73.2004273504273</v>
          </cell>
        </row>
        <row r="468">
          <cell r="L468">
            <v>71.0044145299145</v>
          </cell>
        </row>
        <row r="469">
          <cell r="E469" t="str">
            <v>SLT0002346</v>
          </cell>
          <cell r="F469" t="str">
            <v>M3长沙右舵大背数倒器</v>
          </cell>
        </row>
        <row r="469">
          <cell r="H469" t="str">
            <v>EA</v>
          </cell>
        </row>
        <row r="469">
          <cell r="J469">
            <v>5.5</v>
          </cell>
        </row>
        <row r="469">
          <cell r="L469">
            <v>5.335</v>
          </cell>
        </row>
        <row r="470">
          <cell r="E470" t="str">
            <v>SLT0000025</v>
          </cell>
          <cell r="F470" t="str">
            <v>M3长沙右舵正司机背</v>
          </cell>
        </row>
        <row r="470">
          <cell r="H470" t="str">
            <v>EA</v>
          </cell>
        </row>
        <row r="470">
          <cell r="J470">
            <v>35.8718</v>
          </cell>
        </row>
        <row r="470">
          <cell r="L470">
            <v>34.795646</v>
          </cell>
        </row>
        <row r="471">
          <cell r="E471" t="str">
            <v>SLT0000121</v>
          </cell>
          <cell r="F471" t="str">
            <v>时代二排固定片</v>
          </cell>
        </row>
        <row r="471">
          <cell r="H471" t="str">
            <v>EA</v>
          </cell>
        </row>
        <row r="471">
          <cell r="J471">
            <v>0.735</v>
          </cell>
        </row>
        <row r="471">
          <cell r="L471">
            <v>0.71295</v>
          </cell>
        </row>
        <row r="472">
          <cell r="E472" t="str">
            <v>SLT0000781</v>
          </cell>
          <cell r="F472" t="str">
            <v>M4司机座框总成</v>
          </cell>
        </row>
        <row r="472">
          <cell r="H472" t="str">
            <v>EA</v>
          </cell>
        </row>
        <row r="472">
          <cell r="J472">
            <v>19.7094017094017</v>
          </cell>
        </row>
        <row r="472">
          <cell r="L472">
            <v>19.1181196581196</v>
          </cell>
        </row>
        <row r="473">
          <cell r="E473" t="str">
            <v>SLT0000801</v>
          </cell>
          <cell r="F473" t="str">
            <v>M4副驾驶员座椅小背(2060)</v>
          </cell>
        </row>
        <row r="473">
          <cell r="H473" t="str">
            <v>EA</v>
          </cell>
        </row>
        <row r="473">
          <cell r="J473">
            <v>14.1795</v>
          </cell>
        </row>
        <row r="473">
          <cell r="L473">
            <v>13.754115</v>
          </cell>
        </row>
        <row r="474">
          <cell r="E474" t="str">
            <v>SLT0000817</v>
          </cell>
          <cell r="F474" t="str">
            <v>M4副驾驶座椅小背骨架1880</v>
          </cell>
        </row>
        <row r="474">
          <cell r="H474" t="str">
            <v>EA</v>
          </cell>
        </row>
        <row r="474">
          <cell r="J474">
            <v>13.5299</v>
          </cell>
        </row>
        <row r="474">
          <cell r="L474">
            <v>13.124003</v>
          </cell>
        </row>
        <row r="475">
          <cell r="E475" t="str">
            <v>SLT0000069</v>
          </cell>
          <cell r="F475" t="str">
            <v>杂物箱合页</v>
          </cell>
        </row>
        <row r="475">
          <cell r="H475" t="str">
            <v>EA</v>
          </cell>
        </row>
        <row r="475">
          <cell r="J475">
            <v>1.3645</v>
          </cell>
        </row>
        <row r="475">
          <cell r="L475">
            <v>1.79</v>
          </cell>
        </row>
        <row r="476">
          <cell r="E476" t="str">
            <v>SLT0002361</v>
          </cell>
          <cell r="F476" t="str">
            <v>K1前翻滚座椅挂钩G9用（高挂钩）</v>
          </cell>
        </row>
        <row r="476">
          <cell r="H476" t="str">
            <v>EA</v>
          </cell>
        </row>
        <row r="476">
          <cell r="J476">
            <v>1.58974358974359</v>
          </cell>
        </row>
        <row r="476">
          <cell r="L476">
            <v>1.54205128205128</v>
          </cell>
        </row>
        <row r="477">
          <cell r="E477" t="str">
            <v>SLT0000807</v>
          </cell>
          <cell r="F477" t="str">
            <v>M4中连接板</v>
          </cell>
        </row>
        <row r="477">
          <cell r="H477" t="str">
            <v>EA</v>
          </cell>
        </row>
        <row r="477">
          <cell r="J477">
            <v>5.92307692307692</v>
          </cell>
        </row>
        <row r="477">
          <cell r="L477">
            <v>5.74538461538461</v>
          </cell>
        </row>
        <row r="478">
          <cell r="E478" t="str">
            <v>SLT0000085</v>
          </cell>
          <cell r="F478" t="str">
            <v>OMK中连接板</v>
          </cell>
        </row>
        <row r="478">
          <cell r="H478" t="str">
            <v>EA</v>
          </cell>
        </row>
        <row r="478">
          <cell r="J478">
            <v>5.5</v>
          </cell>
        </row>
        <row r="478">
          <cell r="L478">
            <v>5.335</v>
          </cell>
        </row>
        <row r="479">
          <cell r="E479" t="str">
            <v>SLT0000738</v>
          </cell>
          <cell r="F479" t="str">
            <v>奥铃升级中连接板</v>
          </cell>
        </row>
        <row r="479">
          <cell r="H479" t="str">
            <v>EA</v>
          </cell>
        </row>
        <row r="479">
          <cell r="J479">
            <v>5.52991452991453</v>
          </cell>
        </row>
        <row r="479">
          <cell r="L479">
            <v>5.36401709401709</v>
          </cell>
        </row>
        <row r="480">
          <cell r="E480" t="str">
            <v>SLT0000014</v>
          </cell>
          <cell r="F480" t="str">
            <v>M3长沙右舵中连接板</v>
          </cell>
        </row>
        <row r="480">
          <cell r="H480" t="str">
            <v>EA</v>
          </cell>
        </row>
        <row r="480">
          <cell r="J480">
            <v>6.67692307692308</v>
          </cell>
        </row>
        <row r="480">
          <cell r="L480">
            <v>6.47661538461539</v>
          </cell>
        </row>
        <row r="481">
          <cell r="E481" t="str">
            <v>SLT0002373</v>
          </cell>
          <cell r="F481" t="str">
            <v>M3副背安装支架</v>
          </cell>
        </row>
        <row r="481">
          <cell r="H481" t="str">
            <v>EA</v>
          </cell>
        </row>
        <row r="481">
          <cell r="J481">
            <v>5.5</v>
          </cell>
        </row>
        <row r="481">
          <cell r="L481">
            <v>5.335</v>
          </cell>
        </row>
        <row r="482">
          <cell r="E482" t="str">
            <v>SLT0001065</v>
          </cell>
          <cell r="F482" t="str">
            <v>K1宽车加长加宽锁钩（特宽钩）</v>
          </cell>
        </row>
        <row r="482">
          <cell r="H482" t="str">
            <v>EA</v>
          </cell>
        </row>
        <row r="482">
          <cell r="J482">
            <v>1.58974358974359</v>
          </cell>
        </row>
        <row r="482">
          <cell r="L482">
            <v>1.54205128205128</v>
          </cell>
        </row>
        <row r="483">
          <cell r="E483" t="str">
            <v>SLT0000418</v>
          </cell>
          <cell r="F483" t="str">
            <v>K1 前翻地板锁</v>
          </cell>
        </row>
        <row r="483">
          <cell r="H483" t="str">
            <v>EA</v>
          </cell>
        </row>
        <row r="483">
          <cell r="J483">
            <v>9.4108547008547</v>
          </cell>
        </row>
        <row r="483">
          <cell r="L483">
            <v>9.12852905982906</v>
          </cell>
        </row>
        <row r="484">
          <cell r="E484" t="str">
            <v>SLT0000415</v>
          </cell>
          <cell r="F484" t="str">
            <v>K1 前翻锁壳</v>
          </cell>
        </row>
        <row r="484">
          <cell r="H484" t="str">
            <v>EA</v>
          </cell>
        </row>
        <row r="484">
          <cell r="J484">
            <v>0.598290983</v>
          </cell>
        </row>
        <row r="484">
          <cell r="L484">
            <v>0.58034225351</v>
          </cell>
        </row>
        <row r="485">
          <cell r="E485" t="str">
            <v>SLT0002690</v>
          </cell>
          <cell r="F485" t="str">
            <v>虎威2060小背骨架</v>
          </cell>
        </row>
        <row r="485">
          <cell r="H485" t="str">
            <v>EA</v>
          </cell>
        </row>
        <row r="485">
          <cell r="J485">
            <v>15.1794871794872</v>
          </cell>
        </row>
        <row r="485">
          <cell r="L485">
            <v>14.7241025641026</v>
          </cell>
        </row>
        <row r="486">
          <cell r="E486" t="str">
            <v>SLT0000442</v>
          </cell>
          <cell r="F486" t="str">
            <v>K1 四人连体绝缘板</v>
          </cell>
        </row>
        <row r="486">
          <cell r="H486" t="str">
            <v>EA</v>
          </cell>
          <cell r="I486">
            <v>11.1111</v>
          </cell>
          <cell r="J486">
            <v>11.1111</v>
          </cell>
        </row>
        <row r="486">
          <cell r="L486">
            <v>11</v>
          </cell>
        </row>
        <row r="487">
          <cell r="E487" t="str">
            <v>SLT0002352</v>
          </cell>
          <cell r="F487" t="str">
            <v>滑键带锁止</v>
          </cell>
        </row>
        <row r="487">
          <cell r="H487" t="str">
            <v>EA</v>
          </cell>
          <cell r="I487">
            <v>0.3448</v>
          </cell>
          <cell r="J487">
            <v>0.3448</v>
          </cell>
        </row>
        <row r="487">
          <cell r="L487">
            <v>0.3448</v>
          </cell>
        </row>
        <row r="488">
          <cell r="E488" t="str">
            <v>SLT0000204</v>
          </cell>
          <cell r="F488" t="str">
            <v>折叠跨座椅腿装饰罩</v>
          </cell>
        </row>
        <row r="488">
          <cell r="H488" t="str">
            <v>EA</v>
          </cell>
          <cell r="I488">
            <v>0.4444</v>
          </cell>
          <cell r="J488">
            <v>0.4444</v>
          </cell>
        </row>
        <row r="488">
          <cell r="L488">
            <v>0.4444</v>
          </cell>
        </row>
        <row r="489">
          <cell r="E489" t="str">
            <v>SLT0000378</v>
          </cell>
          <cell r="F489" t="str">
            <v>K1扶手黑</v>
          </cell>
        </row>
        <row r="489">
          <cell r="H489" t="str">
            <v>EA</v>
          </cell>
          <cell r="I489">
            <v>1.812</v>
          </cell>
          <cell r="J489">
            <v>1.812</v>
          </cell>
        </row>
        <row r="489">
          <cell r="L489">
            <v>1.812</v>
          </cell>
        </row>
        <row r="490">
          <cell r="E490" t="str">
            <v>SLT0000464</v>
          </cell>
          <cell r="F490" t="str">
            <v>K1杯托</v>
          </cell>
        </row>
        <row r="490">
          <cell r="H490" t="str">
            <v>EA</v>
          </cell>
          <cell r="I490">
            <v>7.0797</v>
          </cell>
          <cell r="J490">
            <v>7.0797</v>
          </cell>
        </row>
        <row r="490">
          <cell r="L490">
            <v>6.94</v>
          </cell>
        </row>
        <row r="491">
          <cell r="E491" t="str">
            <v>SLT0000791</v>
          </cell>
          <cell r="F491" t="str">
            <v>M4杂物盒锁（新）</v>
          </cell>
        </row>
        <row r="491">
          <cell r="H491" t="str">
            <v>EA</v>
          </cell>
          <cell r="I491">
            <v>10</v>
          </cell>
          <cell r="J491">
            <v>10</v>
          </cell>
        </row>
        <row r="491">
          <cell r="L491">
            <v>9.7</v>
          </cell>
        </row>
        <row r="492">
          <cell r="E492" t="str">
            <v>SHT0000085</v>
          </cell>
          <cell r="F492" t="str">
            <v>M4中重卡司机座布套</v>
          </cell>
        </row>
        <row r="492">
          <cell r="H492" t="str">
            <v>EA</v>
          </cell>
          <cell r="I492">
            <v>26.1</v>
          </cell>
          <cell r="J492">
            <v>26.1</v>
          </cell>
        </row>
        <row r="492">
          <cell r="L492">
            <v>25.317</v>
          </cell>
        </row>
        <row r="493">
          <cell r="E493" t="str">
            <v>SHT0000086</v>
          </cell>
          <cell r="F493" t="str">
            <v>M4中重卡司机背布套</v>
          </cell>
        </row>
        <row r="493">
          <cell r="H493" t="str">
            <v>EA</v>
          </cell>
          <cell r="I493">
            <v>56.5</v>
          </cell>
          <cell r="J493">
            <v>56.5</v>
          </cell>
        </row>
        <row r="493">
          <cell r="L493">
            <v>54.805</v>
          </cell>
        </row>
        <row r="494">
          <cell r="E494" t="str">
            <v>SHT0000107</v>
          </cell>
          <cell r="F494" t="str">
            <v>M4中重卡卧铺布套</v>
          </cell>
        </row>
        <row r="494">
          <cell r="H494" t="str">
            <v>EA</v>
          </cell>
          <cell r="I494">
            <v>70.4</v>
          </cell>
          <cell r="J494">
            <v>70.4</v>
          </cell>
        </row>
        <row r="494">
          <cell r="L494">
            <v>68.288</v>
          </cell>
        </row>
        <row r="495">
          <cell r="E495" t="str">
            <v>SLT0001585</v>
          </cell>
          <cell r="F495" t="str">
            <v>M4奥铃正司机背布套</v>
          </cell>
        </row>
        <row r="495">
          <cell r="H495" t="str">
            <v>EA</v>
          </cell>
        </row>
        <row r="495">
          <cell r="L495">
            <v>39.01</v>
          </cell>
        </row>
        <row r="496">
          <cell r="E496" t="str">
            <v>SLT0000789</v>
          </cell>
          <cell r="F496" t="str">
            <v>M4奥铃正司机座布套</v>
          </cell>
        </row>
        <row r="496">
          <cell r="H496" t="str">
            <v>EA</v>
          </cell>
        </row>
        <row r="496">
          <cell r="L496">
            <v>25.38</v>
          </cell>
        </row>
        <row r="497">
          <cell r="E497" t="str">
            <v>SLT0001586</v>
          </cell>
          <cell r="F497" t="str">
            <v>M4奥铃副司机背布套</v>
          </cell>
        </row>
        <row r="497">
          <cell r="H497" t="str">
            <v>EA</v>
          </cell>
        </row>
        <row r="497">
          <cell r="L497">
            <v>36.19</v>
          </cell>
        </row>
        <row r="498">
          <cell r="E498" t="str">
            <v>SLT0000811</v>
          </cell>
          <cell r="F498" t="str">
            <v>M4奥铃2060小背布套</v>
          </cell>
        </row>
        <row r="498">
          <cell r="H498" t="str">
            <v>EA</v>
          </cell>
        </row>
        <row r="498">
          <cell r="L498">
            <v>18.424</v>
          </cell>
        </row>
        <row r="499">
          <cell r="E499" t="str">
            <v>SLT0000812</v>
          </cell>
          <cell r="F499" t="str">
            <v>M4奥铃2060副司机座布套</v>
          </cell>
        </row>
        <row r="499">
          <cell r="H499" t="str">
            <v>EA</v>
          </cell>
        </row>
        <row r="499">
          <cell r="L499">
            <v>43.71</v>
          </cell>
        </row>
        <row r="500">
          <cell r="E500" t="str">
            <v>SLT0000821</v>
          </cell>
          <cell r="F500" t="str">
            <v>M4奥铃2060卧铺布套</v>
          </cell>
        </row>
        <row r="500">
          <cell r="H500" t="str">
            <v>EA</v>
          </cell>
        </row>
        <row r="500">
          <cell r="L500">
            <v>57.716</v>
          </cell>
        </row>
        <row r="501">
          <cell r="E501" t="str">
            <v>SLT0000815</v>
          </cell>
          <cell r="F501" t="str">
            <v>M4奥铃1880小背布套</v>
          </cell>
        </row>
        <row r="501">
          <cell r="H501" t="str">
            <v>EA</v>
          </cell>
        </row>
        <row r="501">
          <cell r="L501">
            <v>17.578</v>
          </cell>
        </row>
        <row r="502">
          <cell r="E502" t="str">
            <v>SLT0000816</v>
          </cell>
          <cell r="F502" t="str">
            <v>M4奥铃1880副司机座布套</v>
          </cell>
        </row>
        <row r="502">
          <cell r="H502" t="str">
            <v>EA</v>
          </cell>
        </row>
        <row r="502">
          <cell r="L502">
            <v>42.864</v>
          </cell>
        </row>
        <row r="503">
          <cell r="E503" t="str">
            <v>SLT0000825</v>
          </cell>
          <cell r="F503" t="str">
            <v>M4奥铃1880卧铺布套</v>
          </cell>
        </row>
        <row r="503">
          <cell r="H503" t="str">
            <v>EA</v>
          </cell>
        </row>
        <row r="503">
          <cell r="L503">
            <v>51.982</v>
          </cell>
        </row>
        <row r="504">
          <cell r="E504" t="str">
            <v>BPC0000065</v>
          </cell>
          <cell r="F504" t="str">
            <v>驾驶员腰托开关</v>
          </cell>
        </row>
        <row r="504">
          <cell r="H504" t="str">
            <v>EA</v>
          </cell>
        </row>
        <row r="504">
          <cell r="L504">
            <v>48.6725</v>
          </cell>
        </row>
        <row r="505">
          <cell r="E505" t="str">
            <v>BPC0000063</v>
          </cell>
          <cell r="F505" t="str">
            <v>气袋腰脱总成</v>
          </cell>
        </row>
        <row r="505">
          <cell r="H505" t="str">
            <v>EA</v>
          </cell>
        </row>
        <row r="505">
          <cell r="L505">
            <v>19.3</v>
          </cell>
        </row>
        <row r="506">
          <cell r="E506" t="str">
            <v>SHT0000097</v>
          </cell>
          <cell r="F506" t="str">
            <v>新气囊主驾驶座升降把手</v>
          </cell>
        </row>
        <row r="506">
          <cell r="H506" t="str">
            <v>EA</v>
          </cell>
          <cell r="I506">
            <v>0.74</v>
          </cell>
          <cell r="J506">
            <v>1.74</v>
          </cell>
        </row>
        <row r="506">
          <cell r="L506">
            <v>1.74</v>
          </cell>
        </row>
        <row r="507">
          <cell r="E507" t="str">
            <v>SHT0000098</v>
          </cell>
          <cell r="F507" t="str">
            <v>新气囊气控升降手柄总成</v>
          </cell>
        </row>
        <row r="507">
          <cell r="H507" t="str">
            <v>EA</v>
          </cell>
          <cell r="I507">
            <v>13.34</v>
          </cell>
          <cell r="J507">
            <v>56.06</v>
          </cell>
        </row>
        <row r="507">
          <cell r="L507">
            <v>56.06</v>
          </cell>
        </row>
        <row r="508">
          <cell r="E508" t="str">
            <v>SLT0002423</v>
          </cell>
          <cell r="F508" t="str">
            <v>安全带插锁总成（J7F）</v>
          </cell>
        </row>
        <row r="508">
          <cell r="H508" t="str">
            <v>EA</v>
          </cell>
        </row>
        <row r="508">
          <cell r="L508">
            <v>14</v>
          </cell>
        </row>
        <row r="509">
          <cell r="E509" t="str">
            <v>SLT0010191</v>
          </cell>
          <cell r="F509" t="str">
            <v>安全带插锁总成(虎威)</v>
          </cell>
        </row>
        <row r="509">
          <cell r="H509" t="str">
            <v>EA</v>
          </cell>
        </row>
        <row r="509">
          <cell r="L509">
            <v>13</v>
          </cell>
        </row>
        <row r="510">
          <cell r="E510" t="str">
            <v>SLT0002441</v>
          </cell>
          <cell r="F510" t="str">
            <v>靠背通风袋体</v>
          </cell>
        </row>
        <row r="510">
          <cell r="H510" t="str">
            <v>EA</v>
          </cell>
        </row>
        <row r="510">
          <cell r="L510">
            <v>16</v>
          </cell>
        </row>
        <row r="511">
          <cell r="E511" t="str">
            <v>SLT0002421</v>
          </cell>
          <cell r="F511" t="str">
            <v>靠背通风袋体</v>
          </cell>
        </row>
        <row r="511">
          <cell r="H511" t="str">
            <v>EA</v>
          </cell>
        </row>
        <row r="511">
          <cell r="L511">
            <v>19.85</v>
          </cell>
        </row>
        <row r="512">
          <cell r="E512" t="str">
            <v>SLT0002426</v>
          </cell>
          <cell r="F512" t="str">
            <v>坐垫通风袋</v>
          </cell>
        </row>
        <row r="512">
          <cell r="H512" t="str">
            <v>EA</v>
          </cell>
        </row>
        <row r="512">
          <cell r="L512">
            <v>16</v>
          </cell>
        </row>
        <row r="513">
          <cell r="E513" t="str">
            <v>BEC0000067</v>
          </cell>
          <cell r="F513" t="str">
            <v>ECU及通风线束总成</v>
          </cell>
        </row>
        <row r="513">
          <cell r="H513" t="str">
            <v>EA</v>
          </cell>
        </row>
        <row r="513">
          <cell r="L513">
            <v>91</v>
          </cell>
        </row>
        <row r="514">
          <cell r="E514" t="str">
            <v>BEC0000068</v>
          </cell>
          <cell r="F514" t="str">
            <v>风扇延长线</v>
          </cell>
        </row>
        <row r="514">
          <cell r="H514" t="str">
            <v>EA</v>
          </cell>
        </row>
        <row r="514">
          <cell r="L514">
            <v>9</v>
          </cell>
        </row>
        <row r="515">
          <cell r="E515" t="str">
            <v>SHT0010954</v>
          </cell>
          <cell r="F515" t="str">
            <v>驾驶员通风开关</v>
          </cell>
        </row>
        <row r="515">
          <cell r="H515" t="str">
            <v>EA</v>
          </cell>
        </row>
        <row r="515">
          <cell r="L515">
            <v>14.8</v>
          </cell>
        </row>
        <row r="516">
          <cell r="E516" t="str">
            <v>SHT0010956</v>
          </cell>
          <cell r="F516" t="str">
            <v>转接风道</v>
          </cell>
        </row>
        <row r="516">
          <cell r="H516" t="str">
            <v>EA</v>
          </cell>
        </row>
        <row r="516">
          <cell r="L516">
            <v>6.85</v>
          </cell>
        </row>
        <row r="517">
          <cell r="E517" t="str">
            <v>SHT0010958</v>
          </cell>
          <cell r="F517" t="str">
            <v>风扇</v>
          </cell>
        </row>
        <row r="517">
          <cell r="H517" t="str">
            <v>EA</v>
          </cell>
        </row>
        <row r="517">
          <cell r="L517">
            <v>62.45</v>
          </cell>
        </row>
        <row r="518">
          <cell r="E518" t="str">
            <v>SHT0010959</v>
          </cell>
          <cell r="F518" t="str">
            <v>减震钉</v>
          </cell>
        </row>
        <row r="518">
          <cell r="H518" t="str">
            <v>EA</v>
          </cell>
        </row>
        <row r="518">
          <cell r="L518">
            <v>0.45</v>
          </cell>
        </row>
        <row r="519">
          <cell r="E519" t="str">
            <v>SLT0002245</v>
          </cell>
          <cell r="F519" t="str">
            <v>KI头枕泡沫</v>
          </cell>
        </row>
        <row r="519">
          <cell r="J519">
            <v>5.61</v>
          </cell>
        </row>
        <row r="519">
          <cell r="L519">
            <v>5.5539</v>
          </cell>
        </row>
        <row r="520">
          <cell r="E520" t="str">
            <v>SLT0002297</v>
          </cell>
          <cell r="F520" t="str">
            <v>KI中间座头枕泡沫</v>
          </cell>
        </row>
        <row r="520">
          <cell r="J520">
            <v>5.32</v>
          </cell>
        </row>
        <row r="520">
          <cell r="L520">
            <v>5.2668</v>
          </cell>
        </row>
        <row r="521">
          <cell r="E521" t="str">
            <v>SLT0002296</v>
          </cell>
          <cell r="F521" t="str">
            <v>6486头枕泡沫</v>
          </cell>
        </row>
        <row r="521">
          <cell r="J521">
            <v>6.8</v>
          </cell>
        </row>
        <row r="521">
          <cell r="L521">
            <v>6.732</v>
          </cell>
        </row>
        <row r="522">
          <cell r="E522" t="str">
            <v>SLT0000767</v>
          </cell>
          <cell r="F522" t="str">
            <v>升级1995卧铺泡沫</v>
          </cell>
        </row>
        <row r="522">
          <cell r="J522">
            <v>40.615384615</v>
          </cell>
        </row>
        <row r="522">
          <cell r="L522">
            <v>40.20923076885</v>
          </cell>
        </row>
        <row r="523">
          <cell r="E523" t="str">
            <v>SLT0000863</v>
          </cell>
          <cell r="F523" t="str">
            <v>1800卧铺泡沫</v>
          </cell>
        </row>
        <row r="523">
          <cell r="J523">
            <v>32.1538</v>
          </cell>
        </row>
        <row r="523">
          <cell r="L523">
            <v>31.832262</v>
          </cell>
        </row>
        <row r="524">
          <cell r="E524" t="str">
            <v>SLT0000164</v>
          </cell>
          <cell r="F524" t="str">
            <v>95右舵卧铺泡沫</v>
          </cell>
        </row>
        <row r="524">
          <cell r="J524">
            <v>47.6950018580453</v>
          </cell>
        </row>
        <row r="524">
          <cell r="L524">
            <v>47.2180518394648</v>
          </cell>
        </row>
        <row r="525">
          <cell r="E525" t="str">
            <v>SLT0002693</v>
          </cell>
          <cell r="F525" t="str">
            <v>J7F驾驶员头枕泡沫</v>
          </cell>
        </row>
        <row r="525">
          <cell r="J525">
            <v>5.3295</v>
          </cell>
        </row>
        <row r="525">
          <cell r="L525">
            <v>5.3295</v>
          </cell>
        </row>
        <row r="526">
          <cell r="E526" t="str">
            <v>SLT0010153</v>
          </cell>
          <cell r="F526" t="str">
            <v>虎V-2020头枕泡沫</v>
          </cell>
        </row>
        <row r="526">
          <cell r="J526">
            <v>5.3295</v>
          </cell>
        </row>
        <row r="526">
          <cell r="L526">
            <v>5.3295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48"/>
  <sheetViews>
    <sheetView tabSelected="1" topLeftCell="A31" workbookViewId="0">
      <selection activeCell="E52" sqref="E52"/>
    </sheetView>
  </sheetViews>
  <sheetFormatPr defaultColWidth="9" defaultRowHeight="13.5"/>
  <cols>
    <col min="1" max="1" width="6" customWidth="1"/>
    <col min="2" max="2" width="42.125" customWidth="1"/>
    <col min="3" max="3" width="14.75" customWidth="1"/>
    <col min="4" max="4" width="15.625" customWidth="1"/>
    <col min="5" max="5" width="21.375" customWidth="1"/>
    <col min="6" max="6" width="27.25" customWidth="1"/>
    <col min="10" max="10" width="10.75" customWidth="1"/>
    <col min="11" max="11" width="12" customWidth="1"/>
    <col min="12" max="12" width="9.5" customWidth="1"/>
  </cols>
  <sheetData>
    <row r="2" ht="28" customHeight="1" spans="1:8">
      <c r="A2" s="9" t="s">
        <v>0</v>
      </c>
      <c r="B2" s="9"/>
      <c r="C2" s="9"/>
      <c r="D2" s="9"/>
      <c r="E2" s="9"/>
      <c r="F2" s="9"/>
      <c r="G2" s="9"/>
      <c r="H2" s="9"/>
    </row>
    <row r="3" ht="36" customHeight="1" spans="1:8">
      <c r="A3" s="10" t="s">
        <v>1</v>
      </c>
      <c r="B3" s="10"/>
      <c r="C3" s="10"/>
      <c r="D3" s="10"/>
      <c r="E3" s="10" t="s">
        <v>2</v>
      </c>
      <c r="F3" s="10"/>
      <c r="G3" s="2" t="s">
        <v>3</v>
      </c>
      <c r="H3" s="2"/>
    </row>
    <row r="4" ht="22" customHeight="1" spans="1:8">
      <c r="A4" s="1" t="s">
        <v>4</v>
      </c>
      <c r="B4" s="1" t="s">
        <v>5</v>
      </c>
      <c r="C4" s="1" t="s">
        <v>6</v>
      </c>
      <c r="D4" s="1" t="s">
        <v>7</v>
      </c>
      <c r="E4" s="1" t="s">
        <v>8</v>
      </c>
      <c r="F4" s="11" t="s">
        <v>9</v>
      </c>
      <c r="G4" s="2" t="s">
        <v>10</v>
      </c>
      <c r="H4" s="2" t="s">
        <v>11</v>
      </c>
    </row>
    <row r="5" ht="23" customHeight="1" spans="1:8">
      <c r="A5" s="2">
        <v>1</v>
      </c>
      <c r="B5" s="3" t="s">
        <v>12</v>
      </c>
      <c r="C5" s="4" t="s">
        <v>13</v>
      </c>
      <c r="D5" s="5">
        <v>46.17</v>
      </c>
      <c r="E5" s="2">
        <v>42.63</v>
      </c>
      <c r="F5" s="2">
        <f>VLOOKUP(C5,[1]Sheet2!$E:$L,8,0)</f>
        <v>24.58</v>
      </c>
      <c r="G5" s="12">
        <f>(D5-E5)/D5</f>
        <v>0.0766731643924626</v>
      </c>
      <c r="H5" s="12">
        <f>(D5-F5)/D5</f>
        <v>0.467619666450076</v>
      </c>
    </row>
    <row r="6" ht="23" customHeight="1" spans="1:8">
      <c r="A6" s="2">
        <v>2</v>
      </c>
      <c r="B6" s="3" t="s">
        <v>14</v>
      </c>
      <c r="C6" s="4" t="s">
        <v>15</v>
      </c>
      <c r="D6" s="5">
        <v>31.7</v>
      </c>
      <c r="E6" s="2">
        <v>36.03</v>
      </c>
      <c r="F6" s="2">
        <f>VLOOKUP(C6,[1]Sheet2!$E:$L,8,0)</f>
        <v>45.81</v>
      </c>
      <c r="G6" s="12">
        <f t="shared" ref="G6:G14" si="0">(D6-E6)/D6</f>
        <v>-0.136593059936909</v>
      </c>
      <c r="H6" s="12">
        <f t="shared" ref="H6:H14" si="1">(D6-F6)/D6</f>
        <v>-0.445110410094637</v>
      </c>
    </row>
    <row r="7" ht="23" customHeight="1" spans="1:8">
      <c r="A7" s="2">
        <v>3</v>
      </c>
      <c r="B7" s="3" t="s">
        <v>16</v>
      </c>
      <c r="C7" s="4" t="s">
        <v>17</v>
      </c>
      <c r="D7" s="5">
        <v>45.16</v>
      </c>
      <c r="E7" s="2">
        <v>53.35</v>
      </c>
      <c r="F7" s="2">
        <f>VLOOKUP(C7,[1]Sheet2!$E:$L,8,0)</f>
        <v>41.84</v>
      </c>
      <c r="G7" s="12">
        <f t="shared" si="0"/>
        <v>-0.181355181576617</v>
      </c>
      <c r="H7" s="12">
        <f t="shared" si="1"/>
        <v>0.0735163861824622</v>
      </c>
    </row>
    <row r="8" ht="23" customHeight="1" spans="1:8">
      <c r="A8" s="2">
        <v>4</v>
      </c>
      <c r="B8" s="3" t="s">
        <v>18</v>
      </c>
      <c r="C8" s="4" t="s">
        <v>19</v>
      </c>
      <c r="D8" s="5">
        <v>22.87</v>
      </c>
      <c r="E8" s="2">
        <v>20.04</v>
      </c>
      <c r="F8" s="2">
        <f>VLOOKUP(C8,[1]Sheet2!$E:$L,8,0)</f>
        <v>21.48</v>
      </c>
      <c r="G8" s="12">
        <f t="shared" si="0"/>
        <v>0.123742894621775</v>
      </c>
      <c r="H8" s="12">
        <f t="shared" si="1"/>
        <v>0.0607783121993879</v>
      </c>
    </row>
    <row r="9" ht="23" customHeight="1" spans="1:8">
      <c r="A9" s="2">
        <v>5</v>
      </c>
      <c r="B9" s="3" t="s">
        <v>20</v>
      </c>
      <c r="C9" s="4" t="s">
        <v>21</v>
      </c>
      <c r="D9" s="5">
        <v>54.1</v>
      </c>
      <c r="E9" s="2">
        <v>56.58</v>
      </c>
      <c r="F9" s="2">
        <f>VLOOKUP(C9,[1]Sheet2!$E:$L,8,0)</f>
        <v>46.28</v>
      </c>
      <c r="G9" s="12">
        <f t="shared" si="0"/>
        <v>-0.0458410351201478</v>
      </c>
      <c r="H9" s="12">
        <f t="shared" si="1"/>
        <v>0.144547134935305</v>
      </c>
    </row>
    <row r="10" ht="23" customHeight="1" spans="1:8">
      <c r="A10" s="2">
        <v>6</v>
      </c>
      <c r="B10" s="3" t="s">
        <v>22</v>
      </c>
      <c r="C10" s="4" t="s">
        <v>23</v>
      </c>
      <c r="D10" s="5">
        <v>66.58</v>
      </c>
      <c r="E10" s="2">
        <v>63.16</v>
      </c>
      <c r="F10" s="2">
        <f>VLOOKUP(C10,[1]Sheet2!$E:$L,8,0)</f>
        <v>72.52</v>
      </c>
      <c r="G10" s="12">
        <f t="shared" si="0"/>
        <v>0.0513667768098528</v>
      </c>
      <c r="H10" s="12">
        <f t="shared" si="1"/>
        <v>-0.0892159807750075</v>
      </c>
    </row>
    <row r="11" ht="23" customHeight="1" spans="1:8">
      <c r="A11" s="2">
        <v>7</v>
      </c>
      <c r="B11" s="3" t="s">
        <v>24</v>
      </c>
      <c r="C11" s="4" t="s">
        <v>25</v>
      </c>
      <c r="D11" s="5">
        <v>21.6</v>
      </c>
      <c r="E11" s="2">
        <v>20.5</v>
      </c>
      <c r="F11" s="2">
        <f>VLOOKUP(C11,[1]Sheet2!$E:$L,8,0)</f>
        <v>21.52</v>
      </c>
      <c r="G11" s="12">
        <f t="shared" si="0"/>
        <v>0.050925925925926</v>
      </c>
      <c r="H11" s="12">
        <f t="shared" si="1"/>
        <v>0.00370370370370379</v>
      </c>
    </row>
    <row r="12" ht="23" customHeight="1" spans="1:8">
      <c r="A12" s="2">
        <v>8</v>
      </c>
      <c r="B12" s="3" t="s">
        <v>26</v>
      </c>
      <c r="C12" s="4" t="s">
        <v>27</v>
      </c>
      <c r="D12" s="5">
        <v>52.03</v>
      </c>
      <c r="E12" s="2">
        <v>56.35</v>
      </c>
      <c r="F12" s="2">
        <f>VLOOKUP(C12,[1]Sheet2!$E:$L,8,0)</f>
        <v>42.39</v>
      </c>
      <c r="G12" s="12">
        <f t="shared" si="0"/>
        <v>-0.0830290217182395</v>
      </c>
      <c r="H12" s="12">
        <f t="shared" si="1"/>
        <v>0.185277724389775</v>
      </c>
    </row>
    <row r="13" ht="23" customHeight="1" spans="1:8">
      <c r="A13" s="2">
        <v>9</v>
      </c>
      <c r="B13" s="3" t="s">
        <v>28</v>
      </c>
      <c r="C13" s="4" t="s">
        <v>29</v>
      </c>
      <c r="D13" s="5">
        <v>17.58</v>
      </c>
      <c r="E13" s="6">
        <v>16.12</v>
      </c>
      <c r="F13" s="2">
        <f>VLOOKUP(C13,[1]Sheet2!$E:$L,8,0)</f>
        <v>16.47</v>
      </c>
      <c r="G13" s="12">
        <f t="shared" si="0"/>
        <v>0.0830489192263935</v>
      </c>
      <c r="H13" s="12">
        <f t="shared" si="1"/>
        <v>0.0631399317406143</v>
      </c>
    </row>
    <row r="14" ht="23" customHeight="1" spans="1:8">
      <c r="A14" s="2">
        <v>10</v>
      </c>
      <c r="B14" s="3" t="s">
        <v>30</v>
      </c>
      <c r="C14" s="4" t="s">
        <v>31</v>
      </c>
      <c r="D14" s="5">
        <v>42.86</v>
      </c>
      <c r="E14" s="6">
        <v>38.09</v>
      </c>
      <c r="F14" s="2">
        <f>VLOOKUP(C14,[1]Sheet2!$E:$L,8,0)</f>
        <v>38.5</v>
      </c>
      <c r="G14" s="12">
        <f t="shared" si="0"/>
        <v>0.111292580494634</v>
      </c>
      <c r="H14" s="12">
        <f t="shared" si="1"/>
        <v>0.101726551563229</v>
      </c>
    </row>
    <row r="15" ht="23" customHeight="1" spans="2:6">
      <c r="B15" s="3"/>
      <c r="C15" s="4" t="s">
        <v>32</v>
      </c>
      <c r="D15" s="13">
        <f>SUM(D5:D14)</f>
        <v>400.65</v>
      </c>
      <c r="E15" s="14">
        <f>SUM(E5:E14)</f>
        <v>402.85</v>
      </c>
      <c r="F15" s="15">
        <f>SUM(F5:F14)</f>
        <v>371.39</v>
      </c>
    </row>
    <row r="18" ht="24" customHeight="1" spans="1:8">
      <c r="A18" s="9" t="s">
        <v>33</v>
      </c>
      <c r="B18" s="9"/>
      <c r="C18" s="9"/>
      <c r="D18" s="9"/>
      <c r="E18" s="9"/>
      <c r="F18" s="9"/>
      <c r="G18" s="9"/>
      <c r="H18" s="9"/>
    </row>
    <row r="19" ht="31" customHeight="1" spans="1:11">
      <c r="A19" s="10" t="s">
        <v>1</v>
      </c>
      <c r="B19" s="10"/>
      <c r="C19" s="10"/>
      <c r="D19" s="10"/>
      <c r="E19" s="10" t="s">
        <v>2</v>
      </c>
      <c r="F19" s="10"/>
      <c r="G19" s="2" t="s">
        <v>3</v>
      </c>
      <c r="H19" s="2"/>
      <c r="J19" s="2" t="s">
        <v>34</v>
      </c>
      <c r="K19" s="2"/>
    </row>
    <row r="20" ht="23" customHeight="1" spans="1:11">
      <c r="A20" s="1" t="s">
        <v>4</v>
      </c>
      <c r="B20" s="1" t="s">
        <v>5</v>
      </c>
      <c r="C20" s="1" t="s">
        <v>6</v>
      </c>
      <c r="D20" s="1" t="s">
        <v>7</v>
      </c>
      <c r="E20" s="1" t="s">
        <v>8</v>
      </c>
      <c r="F20" s="11" t="s">
        <v>9</v>
      </c>
      <c r="G20" s="2" t="s">
        <v>10</v>
      </c>
      <c r="H20" s="2" t="s">
        <v>11</v>
      </c>
      <c r="J20" s="2" t="s">
        <v>7</v>
      </c>
      <c r="K20" s="2" t="s">
        <v>35</v>
      </c>
    </row>
    <row r="21" ht="23" customHeight="1" spans="1:11">
      <c r="A21" s="2">
        <v>1</v>
      </c>
      <c r="B21" s="3" t="s">
        <v>12</v>
      </c>
      <c r="C21" s="4" t="s">
        <v>13</v>
      </c>
      <c r="D21" s="5">
        <v>43.8615</v>
      </c>
      <c r="E21" s="2">
        <v>42.63</v>
      </c>
      <c r="F21" s="2">
        <f>VLOOKUP(C21,[1]Sheet2!$E:$L,8,0)</f>
        <v>24.58</v>
      </c>
      <c r="G21" s="12">
        <f>(D21-E21)/D21</f>
        <v>0.0280770151499606</v>
      </c>
      <c r="H21" s="12">
        <f>(D21-F21)/D21</f>
        <v>0.439599648894817</v>
      </c>
      <c r="J21" s="2">
        <v>46.17</v>
      </c>
      <c r="K21" s="2">
        <f>J21*0.95</f>
        <v>43.8615</v>
      </c>
    </row>
    <row r="22" ht="23" customHeight="1" spans="1:11">
      <c r="A22" s="2">
        <v>2</v>
      </c>
      <c r="B22" s="3" t="s">
        <v>14</v>
      </c>
      <c r="C22" s="4" t="s">
        <v>15</v>
      </c>
      <c r="D22" s="5">
        <v>30.115</v>
      </c>
      <c r="E22" s="2">
        <v>36.03</v>
      </c>
      <c r="F22" s="2">
        <f>VLOOKUP(C22,[1]Sheet2!$E:$L,8,0)</f>
        <v>45.81</v>
      </c>
      <c r="G22" s="12">
        <f t="shared" ref="G22:G30" si="2">(D22-E22)/D22</f>
        <v>-0.196413747302009</v>
      </c>
      <c r="H22" s="12">
        <f t="shared" ref="H22:H30" si="3">(D22-F22)/D22</f>
        <v>-0.521168852731197</v>
      </c>
      <c r="J22" s="2">
        <v>31.7</v>
      </c>
      <c r="K22" s="2">
        <f t="shared" ref="K22:K30" si="4">J22*0.95</f>
        <v>30.115</v>
      </c>
    </row>
    <row r="23" ht="23" customHeight="1" spans="1:11">
      <c r="A23" s="2">
        <v>3</v>
      </c>
      <c r="B23" s="3" t="s">
        <v>16</v>
      </c>
      <c r="C23" s="4" t="s">
        <v>17</v>
      </c>
      <c r="D23" s="5">
        <v>42.902</v>
      </c>
      <c r="E23" s="2">
        <v>53.35</v>
      </c>
      <c r="F23" s="2">
        <f>VLOOKUP(C23,[1]Sheet2!$E:$L,8,0)</f>
        <v>41.84</v>
      </c>
      <c r="G23" s="12">
        <f t="shared" si="2"/>
        <v>-0.243531770080649</v>
      </c>
      <c r="H23" s="12">
        <f t="shared" si="3"/>
        <v>0.0247540907183812</v>
      </c>
      <c r="J23" s="2">
        <v>45.16</v>
      </c>
      <c r="K23" s="2">
        <f t="shared" si="4"/>
        <v>42.902</v>
      </c>
    </row>
    <row r="24" ht="23" customHeight="1" spans="1:11">
      <c r="A24" s="2">
        <v>4</v>
      </c>
      <c r="B24" s="3" t="s">
        <v>18</v>
      </c>
      <c r="C24" s="4" t="s">
        <v>19</v>
      </c>
      <c r="D24" s="5">
        <v>21.7265</v>
      </c>
      <c r="E24" s="2">
        <v>20.04</v>
      </c>
      <c r="F24" s="2">
        <f>VLOOKUP(C24,[1]Sheet2!$E:$L,8,0)</f>
        <v>21.48</v>
      </c>
      <c r="G24" s="12">
        <f t="shared" si="2"/>
        <v>0.0776240996018688</v>
      </c>
      <c r="H24" s="12">
        <f t="shared" si="3"/>
        <v>0.0113455917888294</v>
      </c>
      <c r="J24" s="2">
        <v>22.87</v>
      </c>
      <c r="K24" s="2">
        <f t="shared" si="4"/>
        <v>21.7265</v>
      </c>
    </row>
    <row r="25" ht="23" customHeight="1" spans="1:11">
      <c r="A25" s="2">
        <v>5</v>
      </c>
      <c r="B25" s="3" t="s">
        <v>20</v>
      </c>
      <c r="C25" s="4" t="s">
        <v>21</v>
      </c>
      <c r="D25" s="5">
        <v>51.395</v>
      </c>
      <c r="E25" s="2">
        <v>56.58</v>
      </c>
      <c r="F25" s="2">
        <f>VLOOKUP(C25,[1]Sheet2!$E:$L,8,0)</f>
        <v>46.28</v>
      </c>
      <c r="G25" s="12">
        <f t="shared" si="2"/>
        <v>-0.100885300126471</v>
      </c>
      <c r="H25" s="12">
        <f t="shared" si="3"/>
        <v>0.0995232999318999</v>
      </c>
      <c r="J25" s="2">
        <v>54.1</v>
      </c>
      <c r="K25" s="2">
        <f t="shared" si="4"/>
        <v>51.395</v>
      </c>
    </row>
    <row r="26" ht="23" customHeight="1" spans="1:11">
      <c r="A26" s="2">
        <v>6</v>
      </c>
      <c r="B26" s="3" t="s">
        <v>22</v>
      </c>
      <c r="C26" s="4" t="s">
        <v>23</v>
      </c>
      <c r="D26" s="5">
        <v>63.251</v>
      </c>
      <c r="E26" s="2">
        <v>63.16</v>
      </c>
      <c r="F26" s="2">
        <f>VLOOKUP(C26,[1]Sheet2!$E:$L,8,0)</f>
        <v>72.52</v>
      </c>
      <c r="G26" s="12">
        <f t="shared" si="2"/>
        <v>0.00143871243142403</v>
      </c>
      <c r="H26" s="12">
        <f t="shared" si="3"/>
        <v>-0.146543137657903</v>
      </c>
      <c r="J26" s="2">
        <v>66.58</v>
      </c>
      <c r="K26" s="2">
        <f t="shared" si="4"/>
        <v>63.251</v>
      </c>
    </row>
    <row r="27" ht="23" customHeight="1" spans="1:11">
      <c r="A27" s="2">
        <v>7</v>
      </c>
      <c r="B27" s="3" t="s">
        <v>24</v>
      </c>
      <c r="C27" s="4" t="s">
        <v>25</v>
      </c>
      <c r="D27" s="5">
        <v>20.52</v>
      </c>
      <c r="E27" s="2">
        <v>20.5</v>
      </c>
      <c r="F27" s="2">
        <f>VLOOKUP(C27,[1]Sheet2!$E:$L,8,0)</f>
        <v>21.52</v>
      </c>
      <c r="G27" s="12">
        <f t="shared" si="2"/>
        <v>0.000974658869395691</v>
      </c>
      <c r="H27" s="12">
        <f t="shared" si="3"/>
        <v>-0.0487329434697856</v>
      </c>
      <c r="J27" s="2">
        <v>21.6</v>
      </c>
      <c r="K27" s="2">
        <f t="shared" si="4"/>
        <v>20.52</v>
      </c>
    </row>
    <row r="28" ht="23" customHeight="1" spans="1:11">
      <c r="A28" s="2">
        <v>8</v>
      </c>
      <c r="B28" s="3" t="s">
        <v>26</v>
      </c>
      <c r="C28" s="4" t="s">
        <v>27</v>
      </c>
      <c r="D28" s="5">
        <v>49.4285</v>
      </c>
      <c r="E28" s="2">
        <v>56.35</v>
      </c>
      <c r="F28" s="2">
        <f>VLOOKUP(C28,[1]Sheet2!$E:$L,8,0)</f>
        <v>42.39</v>
      </c>
      <c r="G28" s="12">
        <f t="shared" si="2"/>
        <v>-0.140030549177094</v>
      </c>
      <c r="H28" s="12">
        <f t="shared" si="3"/>
        <v>0.142397604620816</v>
      </c>
      <c r="J28" s="2">
        <v>52.03</v>
      </c>
      <c r="K28" s="2">
        <f t="shared" si="4"/>
        <v>49.4285</v>
      </c>
    </row>
    <row r="29" ht="23" customHeight="1" spans="1:11">
      <c r="A29" s="2">
        <v>9</v>
      </c>
      <c r="B29" s="3" t="s">
        <v>36</v>
      </c>
      <c r="C29" s="4" t="s">
        <v>29</v>
      </c>
      <c r="D29" s="5">
        <v>16.701</v>
      </c>
      <c r="E29" s="6">
        <v>16.12</v>
      </c>
      <c r="F29" s="2">
        <f>VLOOKUP(C29,[1]Sheet2!$E:$L,8,0)</f>
        <v>16.47</v>
      </c>
      <c r="G29" s="12">
        <f t="shared" si="2"/>
        <v>0.0347883360277825</v>
      </c>
      <c r="H29" s="12">
        <f t="shared" si="3"/>
        <v>0.0138315070953834</v>
      </c>
      <c r="J29" s="2">
        <v>17.58</v>
      </c>
      <c r="K29" s="2">
        <f t="shared" si="4"/>
        <v>16.701</v>
      </c>
    </row>
    <row r="30" ht="23" customHeight="1" spans="1:11">
      <c r="A30" s="2">
        <v>10</v>
      </c>
      <c r="B30" s="3" t="s">
        <v>37</v>
      </c>
      <c r="C30" s="4" t="s">
        <v>31</v>
      </c>
      <c r="D30" s="5">
        <v>40.717</v>
      </c>
      <c r="E30" s="6">
        <v>38.09</v>
      </c>
      <c r="F30" s="2">
        <f>VLOOKUP(C30,[1]Sheet2!$E:$L,8,0)</f>
        <v>38.5</v>
      </c>
      <c r="G30" s="12">
        <f t="shared" si="2"/>
        <v>0.0645185057838248</v>
      </c>
      <c r="H30" s="12">
        <f t="shared" si="3"/>
        <v>0.0544490016455043</v>
      </c>
      <c r="J30" s="2">
        <v>42.86</v>
      </c>
      <c r="K30" s="2">
        <f t="shared" si="4"/>
        <v>40.717</v>
      </c>
    </row>
    <row r="31" ht="14.25" spans="2:6">
      <c r="B31" s="3"/>
      <c r="C31" s="4" t="s">
        <v>32</v>
      </c>
      <c r="D31" s="13">
        <f t="shared" ref="D31:F31" si="5">SUM(D21:D30)</f>
        <v>380.6175</v>
      </c>
      <c r="E31" s="14">
        <f t="shared" si="5"/>
        <v>402.85</v>
      </c>
      <c r="F31" s="15">
        <f t="shared" si="5"/>
        <v>371.39</v>
      </c>
    </row>
    <row r="35" s="8" customFormat="1" ht="22" customHeight="1" spans="1:8">
      <c r="A35" s="9" t="s">
        <v>38</v>
      </c>
      <c r="B35" s="9"/>
      <c r="C35" s="9"/>
      <c r="D35" s="9"/>
      <c r="E35" s="9"/>
      <c r="F35" s="9"/>
      <c r="G35" s="9"/>
      <c r="H35" s="9"/>
    </row>
    <row r="36" ht="22" customHeight="1" spans="1:12">
      <c r="A36" s="10" t="s">
        <v>1</v>
      </c>
      <c r="B36" s="10"/>
      <c r="C36" s="10"/>
      <c r="D36" s="10"/>
      <c r="E36" s="10" t="s">
        <v>2</v>
      </c>
      <c r="F36" s="10"/>
      <c r="G36" s="2" t="s">
        <v>3</v>
      </c>
      <c r="H36" s="2"/>
      <c r="J36" s="2" t="s">
        <v>39</v>
      </c>
      <c r="K36" s="2"/>
      <c r="L36" s="2"/>
    </row>
    <row r="37" ht="24" customHeight="1" spans="1:12">
      <c r="A37" s="1" t="s">
        <v>4</v>
      </c>
      <c r="B37" s="1" t="s">
        <v>5</v>
      </c>
      <c r="C37" s="1" t="s">
        <v>6</v>
      </c>
      <c r="D37" s="1" t="s">
        <v>7</v>
      </c>
      <c r="E37" s="1" t="s">
        <v>8</v>
      </c>
      <c r="F37" s="11" t="s">
        <v>40</v>
      </c>
      <c r="G37" s="2" t="s">
        <v>10</v>
      </c>
      <c r="H37" s="2" t="s">
        <v>11</v>
      </c>
      <c r="J37" s="2" t="s">
        <v>41</v>
      </c>
      <c r="K37" s="2" t="s">
        <v>42</v>
      </c>
      <c r="L37" s="2" t="s">
        <v>43</v>
      </c>
    </row>
    <row r="38" ht="23" customHeight="1" spans="1:12">
      <c r="A38" s="2">
        <v>1</v>
      </c>
      <c r="B38" s="3" t="s">
        <v>12</v>
      </c>
      <c r="C38" s="4" t="s">
        <v>13</v>
      </c>
      <c r="D38" s="5">
        <v>43.15</v>
      </c>
      <c r="E38" s="2">
        <v>42.63</v>
      </c>
      <c r="F38" s="2">
        <f>VLOOKUP(C38,[1]Sheet2!$E:$L,8,0)</f>
        <v>24.58</v>
      </c>
      <c r="G38" s="12">
        <f>(D38-E38)/D38</f>
        <v>0.0120509849362687</v>
      </c>
      <c r="H38" s="12">
        <f>(D38-F38)/D38</f>
        <v>0.430359212050985</v>
      </c>
      <c r="J38" s="2">
        <v>43.8615</v>
      </c>
      <c r="K38" s="2">
        <v>43.15</v>
      </c>
      <c r="L38" s="12">
        <f>(J38-K38)/J38</f>
        <v>0.0162215154520479</v>
      </c>
    </row>
    <row r="39" ht="23" customHeight="1" spans="1:12">
      <c r="A39" s="2">
        <v>2</v>
      </c>
      <c r="B39" s="3" t="s">
        <v>14</v>
      </c>
      <c r="C39" s="4" t="s">
        <v>15</v>
      </c>
      <c r="D39" s="5">
        <v>29.13</v>
      </c>
      <c r="E39" s="2">
        <v>36.03</v>
      </c>
      <c r="F39" s="2">
        <f>VLOOKUP(C39,[1]Sheet2!$E:$L,8,0)</f>
        <v>45.81</v>
      </c>
      <c r="G39" s="12">
        <f t="shared" ref="G39:G47" si="6">(D39-E39)/D39</f>
        <v>-0.23686920700309</v>
      </c>
      <c r="H39" s="12">
        <f t="shared" ref="H39:H47" si="7">(D39-F39)/D39</f>
        <v>-0.572605561277034</v>
      </c>
      <c r="J39" s="2">
        <v>30.115</v>
      </c>
      <c r="K39" s="2">
        <v>29.13</v>
      </c>
      <c r="L39" s="12">
        <f t="shared" ref="L39:L47" si="8">(J39-K39)/J39</f>
        <v>0.0327079528474182</v>
      </c>
    </row>
    <row r="40" ht="23" customHeight="1" spans="1:12">
      <c r="A40" s="2">
        <v>3</v>
      </c>
      <c r="B40" s="3" t="s">
        <v>16</v>
      </c>
      <c r="C40" s="4" t="s">
        <v>17</v>
      </c>
      <c r="D40" s="5">
        <v>42.68</v>
      </c>
      <c r="E40" s="2">
        <v>53.35</v>
      </c>
      <c r="F40" s="2">
        <f>VLOOKUP(C40,[1]Sheet2!$E:$L,8,0)</f>
        <v>41.84</v>
      </c>
      <c r="G40" s="12">
        <f t="shared" si="6"/>
        <v>-0.25</v>
      </c>
      <c r="H40" s="12">
        <f t="shared" si="7"/>
        <v>0.0196813495782567</v>
      </c>
      <c r="J40" s="2">
        <v>42.902</v>
      </c>
      <c r="K40" s="2">
        <v>42.68</v>
      </c>
      <c r="L40" s="12">
        <f t="shared" si="8"/>
        <v>0.00517458393548073</v>
      </c>
    </row>
    <row r="41" ht="23" customHeight="1" spans="1:12">
      <c r="A41" s="2">
        <v>4</v>
      </c>
      <c r="B41" s="3" t="s">
        <v>18</v>
      </c>
      <c r="C41" s="4" t="s">
        <v>19</v>
      </c>
      <c r="D41" s="5">
        <v>21.6</v>
      </c>
      <c r="E41" s="2">
        <v>20.04</v>
      </c>
      <c r="F41" s="2">
        <f>VLOOKUP(C41,[1]Sheet2!$E:$L,8,0)</f>
        <v>21.48</v>
      </c>
      <c r="G41" s="12">
        <f t="shared" si="6"/>
        <v>0.0722222222222223</v>
      </c>
      <c r="H41" s="12">
        <f t="shared" si="7"/>
        <v>0.0055555555555556</v>
      </c>
      <c r="J41" s="2">
        <v>21.7265</v>
      </c>
      <c r="K41" s="2">
        <v>21.6</v>
      </c>
      <c r="L41" s="12">
        <f t="shared" si="8"/>
        <v>0.00582238280440936</v>
      </c>
    </row>
    <row r="42" ht="23" customHeight="1" spans="1:12">
      <c r="A42" s="2">
        <v>5</v>
      </c>
      <c r="B42" s="3" t="s">
        <v>20</v>
      </c>
      <c r="C42" s="4" t="s">
        <v>21</v>
      </c>
      <c r="D42" s="5">
        <v>50.99</v>
      </c>
      <c r="E42" s="2">
        <v>56.58</v>
      </c>
      <c r="F42" s="2">
        <f>VLOOKUP(C42,[1]Sheet2!$E:$L,8,0)</f>
        <v>46.28</v>
      </c>
      <c r="G42" s="12">
        <f t="shared" si="6"/>
        <v>-0.109629339086095</v>
      </c>
      <c r="H42" s="12">
        <f t="shared" si="7"/>
        <v>0.092371053147676</v>
      </c>
      <c r="J42" s="2">
        <v>51.395</v>
      </c>
      <c r="K42" s="2">
        <v>50.99</v>
      </c>
      <c r="L42" s="12">
        <f t="shared" si="8"/>
        <v>0.0078801439828776</v>
      </c>
    </row>
    <row r="43" ht="23" customHeight="1" spans="1:12">
      <c r="A43" s="2">
        <v>6</v>
      </c>
      <c r="B43" s="3" t="s">
        <v>22</v>
      </c>
      <c r="C43" s="4" t="s">
        <v>23</v>
      </c>
      <c r="D43" s="5">
        <v>61.25</v>
      </c>
      <c r="E43" s="2">
        <v>63.16</v>
      </c>
      <c r="F43" s="2">
        <f>VLOOKUP(C43,[1]Sheet2!$E:$L,8,0)</f>
        <v>72.52</v>
      </c>
      <c r="G43" s="12">
        <f t="shared" si="6"/>
        <v>-0.0311836734693877</v>
      </c>
      <c r="H43" s="12">
        <f t="shared" si="7"/>
        <v>-0.184</v>
      </c>
      <c r="J43" s="2">
        <v>63.251</v>
      </c>
      <c r="K43" s="2">
        <v>61.25</v>
      </c>
      <c r="L43" s="12">
        <f t="shared" si="8"/>
        <v>0.0316358634646092</v>
      </c>
    </row>
    <row r="44" ht="23" customHeight="1" spans="1:12">
      <c r="A44" s="2">
        <v>7</v>
      </c>
      <c r="B44" s="3" t="s">
        <v>24</v>
      </c>
      <c r="C44" s="4" t="s">
        <v>25</v>
      </c>
      <c r="D44" s="5">
        <v>20.2</v>
      </c>
      <c r="E44" s="2">
        <v>20.5</v>
      </c>
      <c r="F44" s="2">
        <f>VLOOKUP(C44,[1]Sheet2!$E:$L,8,0)</f>
        <v>21.52</v>
      </c>
      <c r="G44" s="12">
        <f t="shared" si="6"/>
        <v>-0.0148514851485149</v>
      </c>
      <c r="H44" s="12">
        <f t="shared" si="7"/>
        <v>-0.0653465346534654</v>
      </c>
      <c r="J44" s="2">
        <v>20.52</v>
      </c>
      <c r="K44" s="2">
        <v>20.2</v>
      </c>
      <c r="L44" s="12">
        <f t="shared" si="8"/>
        <v>0.0155945419103314</v>
      </c>
    </row>
    <row r="45" ht="23" customHeight="1" spans="1:12">
      <c r="A45" s="2">
        <v>8</v>
      </c>
      <c r="B45" s="3" t="s">
        <v>26</v>
      </c>
      <c r="C45" s="4" t="s">
        <v>27</v>
      </c>
      <c r="D45" s="5">
        <v>49.1</v>
      </c>
      <c r="E45" s="2">
        <v>56.35</v>
      </c>
      <c r="F45" s="2">
        <f>VLOOKUP(C45,[1]Sheet2!$E:$L,8,0)</f>
        <v>42.39</v>
      </c>
      <c r="G45" s="12">
        <f t="shared" si="6"/>
        <v>-0.14765784114053</v>
      </c>
      <c r="H45" s="12">
        <f t="shared" si="7"/>
        <v>0.136659877800407</v>
      </c>
      <c r="J45" s="2">
        <v>49.4285</v>
      </c>
      <c r="K45" s="2">
        <v>49.1</v>
      </c>
      <c r="L45" s="12">
        <f t="shared" si="8"/>
        <v>0.00664596336121869</v>
      </c>
    </row>
    <row r="46" ht="23" customHeight="1" spans="1:12">
      <c r="A46" s="2">
        <v>9</v>
      </c>
      <c r="B46" s="3" t="s">
        <v>28</v>
      </c>
      <c r="C46" s="4" t="s">
        <v>29</v>
      </c>
      <c r="D46" s="5">
        <v>16.17</v>
      </c>
      <c r="E46" s="6">
        <v>16.12</v>
      </c>
      <c r="F46" s="2">
        <f>VLOOKUP(C46,[1]Sheet2!$E:$L,8,0)</f>
        <v>16.47</v>
      </c>
      <c r="G46" s="12">
        <f t="shared" si="6"/>
        <v>0.00309214594928885</v>
      </c>
      <c r="H46" s="12">
        <f t="shared" si="7"/>
        <v>-0.0185528756957327</v>
      </c>
      <c r="J46" s="2">
        <v>16.701</v>
      </c>
      <c r="K46" s="2">
        <v>16.17</v>
      </c>
      <c r="L46" s="12">
        <f t="shared" si="8"/>
        <v>0.031794503323154</v>
      </c>
    </row>
    <row r="47" ht="23" customHeight="1" spans="1:12">
      <c r="A47" s="2">
        <v>10</v>
      </c>
      <c r="B47" s="3" t="s">
        <v>30</v>
      </c>
      <c r="C47" s="4" t="s">
        <v>31</v>
      </c>
      <c r="D47" s="5">
        <v>39.43</v>
      </c>
      <c r="E47" s="6">
        <v>38.09</v>
      </c>
      <c r="F47" s="2">
        <f>VLOOKUP(C47,[1]Sheet2!$E:$L,8,0)</f>
        <v>38.5</v>
      </c>
      <c r="G47" s="12">
        <f t="shared" si="6"/>
        <v>0.0339842759320314</v>
      </c>
      <c r="H47" s="12">
        <f t="shared" si="7"/>
        <v>0.0235861019528278</v>
      </c>
      <c r="J47" s="2">
        <v>40.717</v>
      </c>
      <c r="K47" s="2">
        <v>39.43</v>
      </c>
      <c r="L47" s="12">
        <f t="shared" si="8"/>
        <v>0.0316084190878503</v>
      </c>
    </row>
    <row r="48" ht="14.25" spans="2:6">
      <c r="B48" s="3"/>
      <c r="C48" s="4" t="s">
        <v>32</v>
      </c>
      <c r="D48" s="13">
        <f t="shared" ref="D48:F48" si="9">SUM(D38:D47)</f>
        <v>373.7</v>
      </c>
      <c r="E48" s="14">
        <f t="shared" si="9"/>
        <v>402.85</v>
      </c>
      <c r="F48" s="15">
        <f t="shared" si="9"/>
        <v>371.39</v>
      </c>
    </row>
  </sheetData>
  <mergeCells count="14">
    <mergeCell ref="A2:H2"/>
    <mergeCell ref="A3:D3"/>
    <mergeCell ref="E3:F3"/>
    <mergeCell ref="G3:H3"/>
    <mergeCell ref="A18:H18"/>
    <mergeCell ref="A19:D19"/>
    <mergeCell ref="E19:F19"/>
    <mergeCell ref="G19:H19"/>
    <mergeCell ref="J19:K19"/>
    <mergeCell ref="A35:H35"/>
    <mergeCell ref="A36:D36"/>
    <mergeCell ref="E36:F36"/>
    <mergeCell ref="G36:H36"/>
    <mergeCell ref="J36:L36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A1" sqref="$A1:$XFD1"/>
    </sheetView>
  </sheetViews>
  <sheetFormatPr defaultColWidth="9" defaultRowHeight="13.5" outlineLevelCol="4"/>
  <cols>
    <col min="2" max="2" width="43.625" customWidth="1"/>
    <col min="3" max="3" width="23.125" customWidth="1"/>
    <col min="4" max="4" width="18.375" customWidth="1"/>
    <col min="5" max="5" width="20.75" customWidth="1"/>
  </cols>
  <sheetData>
    <row r="1" ht="40" customHeight="1" spans="1:5">
      <c r="A1" s="1" t="s">
        <v>4</v>
      </c>
      <c r="B1" s="1" t="s">
        <v>5</v>
      </c>
      <c r="C1" s="1" t="s">
        <v>6</v>
      </c>
      <c r="D1" s="1" t="s">
        <v>7</v>
      </c>
      <c r="E1" s="1" t="s">
        <v>44</v>
      </c>
    </row>
    <row r="2" ht="26" customHeight="1" spans="1:5">
      <c r="A2" s="2">
        <v>1</v>
      </c>
      <c r="B2" s="3" t="s">
        <v>12</v>
      </c>
      <c r="C2" s="4" t="s">
        <v>13</v>
      </c>
      <c r="D2" s="5">
        <v>46.17</v>
      </c>
      <c r="E2" s="2">
        <v>42.39</v>
      </c>
    </row>
    <row r="3" ht="26" customHeight="1" spans="1:5">
      <c r="A3" s="2">
        <v>2</v>
      </c>
      <c r="B3" s="3" t="s">
        <v>14</v>
      </c>
      <c r="C3" s="4" t="s">
        <v>15</v>
      </c>
      <c r="D3" s="5">
        <v>31.7</v>
      </c>
      <c r="E3" s="2">
        <v>29.13</v>
      </c>
    </row>
    <row r="4" ht="26" customHeight="1" spans="1:5">
      <c r="A4" s="2">
        <v>3</v>
      </c>
      <c r="B4" s="3" t="s">
        <v>16</v>
      </c>
      <c r="C4" s="4" t="s">
        <v>17</v>
      </c>
      <c r="D4" s="5">
        <v>45.16</v>
      </c>
      <c r="E4" s="2">
        <v>41.82</v>
      </c>
    </row>
    <row r="5" ht="26" customHeight="1" spans="1:5">
      <c r="A5" s="2">
        <v>4</v>
      </c>
      <c r="B5" s="3" t="s">
        <v>18</v>
      </c>
      <c r="C5" s="4" t="s">
        <v>19</v>
      </c>
      <c r="D5" s="5">
        <v>22.87</v>
      </c>
      <c r="E5" s="2">
        <v>21.14</v>
      </c>
    </row>
    <row r="6" ht="26" customHeight="1" spans="1:5">
      <c r="A6" s="2">
        <v>5</v>
      </c>
      <c r="B6" s="3" t="s">
        <v>20</v>
      </c>
      <c r="C6" s="4" t="s">
        <v>21</v>
      </c>
      <c r="D6" s="5">
        <v>54.1</v>
      </c>
      <c r="E6" s="2">
        <v>49.772</v>
      </c>
    </row>
    <row r="7" ht="26" customHeight="1" spans="1:5">
      <c r="A7" s="2">
        <v>6</v>
      </c>
      <c r="B7" s="3" t="s">
        <v>22</v>
      </c>
      <c r="C7" s="4" t="s">
        <v>23</v>
      </c>
      <c r="D7" s="5">
        <v>66.58</v>
      </c>
      <c r="E7" s="2">
        <v>61.25</v>
      </c>
    </row>
    <row r="8" ht="26" customHeight="1" spans="1:5">
      <c r="A8" s="2">
        <v>7</v>
      </c>
      <c r="B8" s="3" t="s">
        <v>24</v>
      </c>
      <c r="C8" s="4" t="s">
        <v>25</v>
      </c>
      <c r="D8" s="5">
        <v>21.6</v>
      </c>
      <c r="E8" s="2">
        <v>19.872</v>
      </c>
    </row>
    <row r="9" ht="26" customHeight="1" spans="1:5">
      <c r="A9" s="2">
        <v>8</v>
      </c>
      <c r="B9" s="3" t="s">
        <v>26</v>
      </c>
      <c r="C9" s="4" t="s">
        <v>27</v>
      </c>
      <c r="D9" s="5">
        <v>52.03</v>
      </c>
      <c r="E9" s="2">
        <v>47.8676</v>
      </c>
    </row>
    <row r="10" ht="26" customHeight="1" spans="1:5">
      <c r="A10" s="2">
        <v>9</v>
      </c>
      <c r="B10" s="3" t="s">
        <v>28</v>
      </c>
      <c r="C10" s="4" t="s">
        <v>29</v>
      </c>
      <c r="D10" s="5">
        <v>17.58</v>
      </c>
      <c r="E10" s="6">
        <v>16.1736</v>
      </c>
    </row>
    <row r="11" ht="26" customHeight="1" spans="1:5">
      <c r="A11" s="2">
        <v>10</v>
      </c>
      <c r="B11" s="3" t="s">
        <v>30</v>
      </c>
      <c r="C11" s="4" t="s">
        <v>31</v>
      </c>
      <c r="D11" s="5">
        <v>42.86</v>
      </c>
      <c r="E11" s="6">
        <v>39.4312</v>
      </c>
    </row>
    <row r="12" ht="37" customHeight="1" spans="3:5">
      <c r="C12" s="7" t="s">
        <v>32</v>
      </c>
      <c r="D12" s="7">
        <f>SUM(D2:D11)</f>
        <v>400.65</v>
      </c>
      <c r="E12" s="7">
        <f>SUM(E2:E11)</f>
        <v>368.8464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李林峰</cp:lastModifiedBy>
  <dcterms:created xsi:type="dcterms:W3CDTF">2020-08-26T08:37:00Z</dcterms:created>
  <dcterms:modified xsi:type="dcterms:W3CDTF">2020-09-01T08:45:35Z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