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<sst xmlns="http://schemas.openxmlformats.org/spreadsheetml/2006/main" count="84" uniqueCount="66">
  <si>
    <t>2020年9月份失业保险参保人员花名册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</si>
  <si>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</si>
  <si>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</si>
  <si>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</si>
  <si>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</si>
  <si>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</si>
  <si>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</si>
  <si>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</si>
  <si>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</si>
  <si>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</si>
  <si>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1309830379585</t>
  </si>
  <si>
    <t>王巨云</t>
  </si>
  <si>
    <t>132930196410261613</t>
  </si>
  <si>
    <t>2020.09</t>
  </si>
  <si>
    <t>1309830401650</t>
  </si>
  <si>
    <t>王万新</t>
  </si>
  <si>
    <t>132930197305251637</t>
  </si>
  <si>
    <t>1309830379802</t>
  </si>
  <si>
    <t>王振</t>
  </si>
  <si>
    <t>130983199003062216</t>
  </si>
  <si>
    <t>1309830379804</t>
  </si>
  <si>
    <t>张之海</t>
  </si>
  <si>
    <t>132930196704232236</t>
  </si>
  <si>
    <t>1309830306623</t>
  </si>
  <si>
    <t>赵全磊</t>
  </si>
  <si>
    <t>130983199202100350</t>
  </si>
  <si>
    <t>商淑霞</t>
  </si>
  <si>
    <t>132930197103112268</t>
  </si>
  <si>
    <t>马洪臣</t>
  </si>
  <si>
    <t>130983198809203319</t>
  </si>
  <si>
    <t>编制：</t>
  </si>
  <si>
    <t>汪梦娜</t>
  </si>
  <si>
    <t>审核：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</si>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</sst>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9" sqref="I9"/>
    </sheetView>
  </sheetViews>
  <sheetFormatPr defaultColWidth="9" defaultRowHeight="14" customHeight="1"/>
  <cols>
    <col min="1" max="1" width="5.375" style="8" customWidth="1"/>
    <col min="2" max="2" width="17.75" style="8" customWidth="1"/>
    <col min="3" max="3" width="9.625" style="8" customWidth="1"/>
    <col min="4" max="4" width="22.375" style="8" customWidth="1"/>
    <col min="5" max="5" width="10" style="8" customWidth="1"/>
    <col min="6" max="6" width="12.375" style="8" customWidth="1"/>
    <col min="7" max="7" width="12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3820</v>
      </c>
      <c r="F3" s="16">
        <f t="shared" ref="F3:F9" si="0">E3*0.007</f>
        <v>26.74</v>
      </c>
      <c r="G3" s="16">
        <f t="shared" ref="G3:G9" si="1">ROUND(E3*0.003,2)</f>
        <v>11.46</v>
      </c>
      <c r="H3" s="16">
        <f t="shared" ref="H3:H9" si="2">F3+G3</f>
        <v>38.2</v>
      </c>
      <c r="I3" s="23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2837</v>
      </c>
      <c r="F4" s="16">
        <f t="shared" si="0"/>
        <v>19.859</v>
      </c>
      <c r="G4" s="16">
        <f t="shared" si="1"/>
        <v>8.51</v>
      </c>
      <c r="H4" s="16">
        <f t="shared" si="2"/>
        <v>28.369</v>
      </c>
      <c r="I4" s="23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3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3" t="s">
        <v>13</v>
      </c>
    </row>
    <row r="7" s="14" customFormat="1" ht="13" customHeight="1" spans="1:9">
      <c r="A7" s="16">
        <v>5</v>
      </c>
      <c r="B7" s="16" t="s">
        <v>23</v>
      </c>
      <c r="C7" s="17" t="s">
        <v>24</v>
      </c>
      <c r="D7" s="17" t="s">
        <v>25</v>
      </c>
      <c r="E7" s="16">
        <v>2837</v>
      </c>
      <c r="F7" s="16">
        <f t="shared" si="0"/>
        <v>19.859</v>
      </c>
      <c r="G7" s="16">
        <f t="shared" si="1"/>
        <v>8.51</v>
      </c>
      <c r="H7" s="16">
        <f t="shared" si="2"/>
        <v>28.369</v>
      </c>
      <c r="I7" s="23" t="s">
        <v>13</v>
      </c>
    </row>
    <row r="8" s="14" customFormat="1" ht="13" customHeight="1" spans="1:9">
      <c r="A8" s="16">
        <v>6</v>
      </c>
      <c r="B8" s="16"/>
      <c r="C8" s="18" t="s">
        <v>26</v>
      </c>
      <c r="D8" s="17" t="s">
        <v>27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3" t="s">
        <v>13</v>
      </c>
    </row>
    <row r="9" s="14" customFormat="1" ht="13" customHeight="1" spans="1:9">
      <c r="A9" s="16">
        <v>7</v>
      </c>
      <c r="B9" s="16"/>
      <c r="C9" s="18" t="s">
        <v>28</v>
      </c>
      <c r="D9" s="17" t="s">
        <v>29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3" t="s">
        <v>13</v>
      </c>
    </row>
    <row r="10" s="14" customFormat="1" ht="13" customHeight="1" spans="1:9">
      <c r="A10" s="16"/>
      <c r="B10" s="19"/>
      <c r="C10" s="19"/>
      <c r="D10" s="20"/>
      <c r="E10" s="16"/>
      <c r="F10" s="16">
        <f>SUM(F3:F9)</f>
        <v>145.894</v>
      </c>
      <c r="G10" s="16">
        <f>SUM(G3:G9)</f>
        <v>62.52</v>
      </c>
      <c r="H10" s="21">
        <f>SUM(H3:H9)</f>
        <v>208.414</v>
      </c>
      <c r="I10" s="23"/>
    </row>
    <row r="12" customHeight="1" spans="2:6">
      <c r="B12" s="8" t="s">
        <v>30</v>
      </c>
      <c r="C12" s="22" t="s">
        <v>31</v>
      </c>
      <c r="D12" s="22"/>
      <c r="F12" s="8" t="s">
        <v>32</v>
      </c>
    </row>
  </sheetData>
  <mergeCells count="1">
    <mergeCell ref="A1:I1"/>
  </mergeCells>
  <dataValidations count="1">
    <dataValidation allowBlank="1" showInputMessage="1" showErrorMessage="1" promptTitle="姓名" prompt="&#10;姓名不要输入空格" sqref="C6 D6 C7 D7 C8 C9 C3:C5 D3:D5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33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34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35</v>
      </c>
    </row>
    <row r="8" s="8" customFormat="1" ht="15" customHeight="1" spans="3:8">
      <c r="C8" s="8" t="s">
        <v>30</v>
      </c>
      <c r="H8" s="8" t="s">
        <v>32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36</v>
      </c>
      <c r="B1" s="3"/>
      <c r="C1" s="3"/>
      <c r="D1" s="3"/>
      <c r="E1" s="3"/>
    </row>
    <row r="2" s="1" customFormat="1" customHeight="1" spans="1:5">
      <c r="A2" s="4" t="s">
        <v>37</v>
      </c>
      <c r="B2" s="4" t="s">
        <v>38</v>
      </c>
      <c r="C2" s="4" t="s">
        <v>39</v>
      </c>
      <c r="D2" s="4" t="s">
        <v>40</v>
      </c>
      <c r="E2" s="4" t="s">
        <v>41</v>
      </c>
    </row>
    <row r="3" s="1" customFormat="1" customHeight="1" spans="1:5">
      <c r="A3" s="5" t="s">
        <v>42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43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>SUMIF(Sheet1!#REF!,A4,Sheet1!F:F)</f>
        <v>#REF!</v>
      </c>
    </row>
    <row r="5" s="1" customFormat="1" customHeight="1" spans="1:5">
      <c r="A5" s="5" t="s">
        <v>44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>SUMIF(Sheet1!#REF!,A5,Sheet1!F:F)</f>
        <v>#REF!</v>
      </c>
    </row>
    <row r="6" s="1" customFormat="1" customHeight="1" spans="1:5">
      <c r="A6" s="5" t="s">
        <v>45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>SUMIF(Sheet1!#REF!,A6,Sheet1!F:F)</f>
        <v>#REF!</v>
      </c>
    </row>
    <row r="7" s="1" customFormat="1" customHeight="1" spans="1:5">
      <c r="A7" s="5" t="s">
        <v>46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>SUMIF(Sheet1!#REF!,A7,Sheet1!F:F)</f>
        <v>#REF!</v>
      </c>
    </row>
    <row r="8" s="1" customFormat="1" customHeight="1" spans="1:5">
      <c r="A8" s="5" t="s">
        <v>47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>SUMIF(Sheet1!#REF!,A8,Sheet1!F:F)</f>
        <v>#REF!</v>
      </c>
    </row>
    <row r="9" s="1" customFormat="1" customHeight="1" spans="1:5">
      <c r="A9" s="5" t="s">
        <v>48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>SUMIF(Sheet1!#REF!,A9,Sheet1!F:F)</f>
        <v>#REF!</v>
      </c>
    </row>
    <row r="10" s="1" customFormat="1" customHeight="1" spans="1:5">
      <c r="A10" s="5" t="s">
        <v>49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>SUMIF(Sheet1!#REF!,A10,Sheet1!F:F)</f>
        <v>#REF!</v>
      </c>
    </row>
    <row r="11" s="1" customFormat="1" customHeight="1" spans="1:5">
      <c r="A11" s="5" t="s">
        <v>50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>SUMIF(Sheet1!#REF!,A11,Sheet1!F:F)</f>
        <v>#REF!</v>
      </c>
    </row>
    <row r="12" s="1" customFormat="1" customHeight="1" spans="1:5">
      <c r="A12" s="5" t="s">
        <v>51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>SUMIF(Sheet1!#REF!,A12,Sheet1!F:F)</f>
        <v>#REF!</v>
      </c>
    </row>
    <row r="13" s="1" customFormat="1" customHeight="1" spans="1:5">
      <c r="A13" s="5" t="s">
        <v>52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>SUMIF(Sheet1!#REF!,A13,Sheet1!F:F)</f>
        <v>#REF!</v>
      </c>
    </row>
    <row r="14" s="1" customFormat="1" customHeight="1" spans="1:5">
      <c r="A14" s="5" t="s">
        <v>53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>SUMIF(Sheet1!#REF!,A14,Sheet1!F:F)</f>
        <v>#REF!</v>
      </c>
    </row>
    <row r="15" s="1" customFormat="1" customHeight="1" spans="1:5">
      <c r="A15" s="5" t="s">
        <v>54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>SUMIF(Sheet1!#REF!,A16,Sheet1!F:F)</f>
        <v>#REF!</v>
      </c>
    </row>
    <row r="17" s="1" customFormat="1" customHeight="1" spans="1:5">
      <c r="A17" s="5" t="s">
        <v>55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>SUMIF(Sheet1!#REF!,A17,Sheet1!F:F)</f>
        <v>#REF!</v>
      </c>
    </row>
    <row r="18" s="1" customFormat="1" customHeight="1" spans="1:5">
      <c r="A18" s="5" t="s">
        <v>56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>SUMIF(Sheet1!#REF!,A19,Sheet1!F:F)</f>
        <v>#REF!</v>
      </c>
    </row>
    <row r="20" s="1" customFormat="1" customHeight="1" spans="1:5">
      <c r="A20" s="5" t="s">
        <v>57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>SUMIF(Sheet1!#REF!,A20,Sheet1!F:F)</f>
        <v>#REF!</v>
      </c>
    </row>
    <row r="21" s="1" customFormat="1" customHeight="1" spans="1:5">
      <c r="A21" s="5" t="s">
        <v>58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>SUMIF(Sheet1!#REF!,A21,Sheet1!F:F)</f>
        <v>#REF!</v>
      </c>
    </row>
    <row r="22" s="1" customFormat="1" customHeight="1" spans="1:5">
      <c r="A22" s="5" t="s">
        <v>59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>SUMIF(Sheet1!#REF!,A22,Sheet1!F:F)</f>
        <v>#REF!</v>
      </c>
    </row>
    <row r="23" s="1" customFormat="1" customHeight="1" spans="1:5">
      <c r="A23" s="5" t="s">
        <v>60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>SUMIF(Sheet1!#REF!,A23,Sheet1!F:F)</f>
        <v>#REF!</v>
      </c>
    </row>
    <row r="24" s="1" customFormat="1" customHeight="1" spans="1:5">
      <c r="A24" s="5" t="s">
        <v>61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>SUMIF(Sheet1!#REF!,A24,Sheet1!F:F)</f>
        <v>#REF!</v>
      </c>
    </row>
    <row r="25" s="1" customFormat="1" customHeight="1" spans="1:5">
      <c r="A25" s="5" t="s">
        <v>62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>SUMIF(Sheet1!#REF!,A25,Sheet1!F:F)</f>
        <v>#REF!</v>
      </c>
    </row>
    <row r="26" s="1" customFormat="1" customHeight="1" spans="1:5">
      <c r="A26" s="5" t="s">
        <v>63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>SUMIF(Sheet1!#REF!,A26,Sheet1!F:F)</f>
        <v>#REF!</v>
      </c>
    </row>
    <row r="27" s="1" customFormat="1" customHeight="1" spans="1:5">
      <c r="A27" s="5" t="s">
        <v>64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>SUMIF(Sheet1!#REF!,A27,Sheet1!F:F)</f>
        <v>#REF!</v>
      </c>
    </row>
    <row r="28" s="1" customFormat="1" customHeight="1" spans="1:5">
      <c r="A28" s="5" t="s">
        <v>65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 ca="1"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2018-01-15T05:50:00Z</dcterms:created>
  <dcterms:modified xsi:type="dcterms:W3CDTF">2020-09-01T07:31:36Z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