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<sst xmlns="http://schemas.openxmlformats.org/spreadsheetml/2006/main" count="364" uniqueCount="280">
  <si>
    <t>价格协议</t>
  </si>
  <si>
    <t>甲方：</t>
  </si>
  <si>
    <t>潍坊光华荣昌汽车技术有限公司</t>
  </si>
  <si>
    <t>乙方：</t>
  </si>
  <si>
    <t>黄骅市雍丰塑料制品有限公司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</si>
  <si>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</si>
  <si>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</si>
  <si>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</si>
  <si>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</si>
  <si>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</si>
  <si>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</si>
  <si>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</si>
  <si>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</si>
  <si>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备 注</t>
  </si>
  <si>
    <t>2019年</t>
  </si>
  <si>
    <t>2020年</t>
  </si>
  <si>
    <t>K1司机护盖（左）</t>
  </si>
  <si>
    <t>01.04.029</t>
  </si>
  <si>
    <t>SLT0000312</t>
  </si>
  <si>
    <t>件</t>
  </si>
  <si>
    <t>K1司机护盖（右）</t>
  </si>
  <si>
    <t>01.04.030</t>
  </si>
  <si>
    <t>SLT0000313</t>
  </si>
  <si>
    <t>K1副司机护盖（左）</t>
  </si>
  <si>
    <t>01.04.031</t>
  </si>
  <si>
    <t>SLT0000359</t>
  </si>
  <si>
    <t>K1副司机护盖（右）</t>
  </si>
  <si>
    <t>01.04.032</t>
  </si>
  <si>
    <t>SLT0000360</t>
  </si>
  <si>
    <t>K1 A2杂物箱</t>
  </si>
  <si>
    <t>01.04.003</t>
  </si>
  <si>
    <t>SLT0000669</t>
  </si>
  <si>
    <t>K1侧翻罩壳（左外）主动</t>
  </si>
  <si>
    <t>01.04.033</t>
  </si>
  <si>
    <t>SLT0000503</t>
  </si>
  <si>
    <t>K1侧翻罩壳（左内）被动</t>
  </si>
  <si>
    <t>01.04.034</t>
  </si>
  <si>
    <t>SLT0000504</t>
  </si>
  <si>
    <t>K1侧翻罩壳（右外）主动</t>
  </si>
  <si>
    <t>01.04.035</t>
  </si>
  <si>
    <t>SLT0000528</t>
  </si>
  <si>
    <t>K1侧翻罩壳（右内）被动</t>
  </si>
  <si>
    <t>01.04.036</t>
  </si>
  <si>
    <t>SLT0000529</t>
  </si>
  <si>
    <t>K1单人护盖（左）S</t>
  </si>
  <si>
    <t>01.04.037</t>
  </si>
  <si>
    <t>SLT0000402</t>
  </si>
  <si>
    <t>K1单人护盖（右）S</t>
  </si>
  <si>
    <t>01.04.038</t>
  </si>
  <si>
    <t>SLT0000403</t>
  </si>
  <si>
    <t>K1右舵单人护盖（左）R</t>
  </si>
  <si>
    <t>01.04.039</t>
  </si>
  <si>
    <t>SLT0000560</t>
  </si>
  <si>
    <t>K1双人护盖（左）</t>
  </si>
  <si>
    <t>01.04.040</t>
  </si>
  <si>
    <t>SLT0000379</t>
  </si>
  <si>
    <t>K1双人护盖（右）</t>
  </si>
  <si>
    <t>01.04.041</t>
  </si>
  <si>
    <t>SLT0000380</t>
  </si>
  <si>
    <t>K1双人中间护盖（左）</t>
  </si>
  <si>
    <t>01.04.042</t>
  </si>
  <si>
    <t>SLT0000381</t>
  </si>
  <si>
    <t>K1双人中间护盖（右）</t>
  </si>
  <si>
    <t>01.04.043</t>
  </si>
  <si>
    <t>SLT0000382</t>
  </si>
  <si>
    <t>K1右舵双人中间护盖（左）</t>
  </si>
  <si>
    <t>01.04.044</t>
  </si>
  <si>
    <t>SLT0000544</t>
  </si>
  <si>
    <t>K1右舵双人中间护盖（右）</t>
  </si>
  <si>
    <t>01.04.045</t>
  </si>
  <si>
    <t>SLT0000545</t>
  </si>
  <si>
    <t>K1右舵双人护罩右</t>
  </si>
  <si>
    <t>01.04.046</t>
  </si>
  <si>
    <t>SLT0000466</t>
  </si>
  <si>
    <t>K1四人连体护盖（左）</t>
  </si>
  <si>
    <t>01.04.047</t>
  </si>
  <si>
    <t>SLT0000440</t>
  </si>
  <si>
    <t>K1四人连体护盖（右）</t>
  </si>
  <si>
    <t>01.04.048</t>
  </si>
  <si>
    <t>SLT0000441</t>
  </si>
  <si>
    <t>K1背板</t>
  </si>
  <si>
    <t>01.04.050</t>
  </si>
  <si>
    <t>SLT0000383</t>
  </si>
  <si>
    <t>K1背板新小</t>
  </si>
  <si>
    <t>01.04.051</t>
  </si>
  <si>
    <t>SLT0001056</t>
  </si>
  <si>
    <t>K1窄车三人左护盖(双人)</t>
  </si>
  <si>
    <t>01.04.008</t>
  </si>
  <si>
    <t>SLT0000475</t>
  </si>
  <si>
    <t>K1窄车三人护盖右（双人）</t>
  </si>
  <si>
    <t>01.04.009</t>
  </si>
  <si>
    <t>SLT0000476</t>
  </si>
  <si>
    <t>K1窄车单人护盖（左）</t>
  </si>
  <si>
    <t>01.04.011</t>
  </si>
  <si>
    <t>SLT0000641</t>
  </si>
  <si>
    <t>K1窄车单人护盖（右）</t>
  </si>
  <si>
    <t>01.04.012</t>
  </si>
  <si>
    <t>SLT0000642</t>
  </si>
  <si>
    <t xml:space="preserve">M3小折罩壳（深灰 奥铃升级） </t>
  </si>
  <si>
    <t>01.04.103</t>
  </si>
  <si>
    <t>SLT0000748</t>
  </si>
  <si>
    <t xml:space="preserve">M3小折手柄圆（深灰 奥铃升级） </t>
  </si>
  <si>
    <t>01.04.104</t>
  </si>
  <si>
    <t>SLT0000749</t>
  </si>
  <si>
    <t>M3 1995杂物箱底（深灰 奥铃升级）</t>
  </si>
  <si>
    <t>01.04.105</t>
  </si>
  <si>
    <t>SLT0000750</t>
  </si>
  <si>
    <t>M3 1995杂物箱盖（深灰 奥铃升级）</t>
  </si>
  <si>
    <t>01.04.106</t>
  </si>
  <si>
    <t>SLT0000751</t>
  </si>
  <si>
    <t>M3 1800小杂物箱盒（深灰奥铃升级）</t>
  </si>
  <si>
    <t>01.04.107</t>
  </si>
  <si>
    <t>SLT0000883</t>
  </si>
  <si>
    <t>M3小折罩壳（棕 欧马可升级）</t>
  </si>
  <si>
    <t>01.04.108</t>
  </si>
  <si>
    <t>SLT0000721</t>
  </si>
  <si>
    <t>M3小折手柄圆（棕 欧马可升级）</t>
  </si>
  <si>
    <t>01.04.109</t>
  </si>
  <si>
    <t>SLT0000722</t>
  </si>
  <si>
    <t>M3 1995杂物箱底（棕 欧马可升级）</t>
  </si>
  <si>
    <t>01.04.110</t>
  </si>
  <si>
    <t>SLT0000723</t>
  </si>
  <si>
    <t>M3 1995杂物箱盖（棕欧马可升级）</t>
  </si>
  <si>
    <t>01.04.111</t>
  </si>
  <si>
    <t>SLT0000724</t>
  </si>
  <si>
    <t>M3 1800小杂物箱盒（棕欧马可升级）</t>
  </si>
  <si>
    <t>01.04.112</t>
  </si>
  <si>
    <t>SLT0000739</t>
  </si>
  <si>
    <t>M3司机罩壳欧马可（灰）</t>
  </si>
  <si>
    <t>01.04.114</t>
  </si>
  <si>
    <t>SLT0000682</t>
  </si>
  <si>
    <t>M3司机手柄欧马可（灰）</t>
  </si>
  <si>
    <t>01.04.115</t>
  </si>
  <si>
    <t>SLT0000683</t>
  </si>
  <si>
    <t>M3小折手柄欧马可（出口浅灰）</t>
  </si>
  <si>
    <t>01.04.117</t>
  </si>
  <si>
    <t>SLT0000064</t>
  </si>
  <si>
    <t>M3 1800欧马可杂物箱盖（灰）右亮面</t>
  </si>
  <si>
    <t>01.04.118</t>
  </si>
  <si>
    <t>SLT0000065</t>
  </si>
  <si>
    <t>M3 1800欧马可杂物箱底（灰）右亮面</t>
  </si>
  <si>
    <t>01.04.119</t>
  </si>
  <si>
    <t>SLT0000066</t>
  </si>
  <si>
    <t>M3 1995欧马可杂物箱底大（灰）右亮面</t>
  </si>
  <si>
    <t>01.04.120</t>
  </si>
  <si>
    <t>SLT0000132</t>
  </si>
  <si>
    <t>M3 1995欧马可杂物箱盖大（灰）右亮面</t>
  </si>
  <si>
    <t>01.04.121</t>
  </si>
  <si>
    <t>SLT0000133</t>
  </si>
  <si>
    <t>M3司机罩壳欧马可（富康色）</t>
  </si>
  <si>
    <t>01.04.122</t>
  </si>
  <si>
    <t>SLT0000057</t>
  </si>
  <si>
    <t>M3司机手柄欧马可（富康色）</t>
  </si>
  <si>
    <t>01.04.123</t>
  </si>
  <si>
    <t>SLT0000058</t>
  </si>
  <si>
    <t>M3小折手柄欧马可（富康色）</t>
  </si>
  <si>
    <t>01.04.125</t>
  </si>
  <si>
    <t>SLT0000148</t>
  </si>
  <si>
    <t>M3 1995欧马可大杂物箱底（富康色）</t>
  </si>
  <si>
    <t>01.04.128</t>
  </si>
  <si>
    <t>SLT0000149</t>
  </si>
  <si>
    <t>M3 1995欧马可大杂物箱盖（富康色）</t>
  </si>
  <si>
    <t>01.04.129</t>
  </si>
  <si>
    <t>SLT0000150</t>
  </si>
  <si>
    <t>M3灰固定带总成</t>
  </si>
  <si>
    <t>01.04.135</t>
  </si>
  <si>
    <t>SLT0000106</t>
  </si>
  <si>
    <t>M3灰固定带卡扣</t>
  </si>
  <si>
    <t>01.04.136</t>
  </si>
  <si>
    <t>BCL0000001</t>
  </si>
  <si>
    <t>M3灰旋转中心</t>
  </si>
  <si>
    <t>01.04.137</t>
  </si>
  <si>
    <t>SLT0000107</t>
  </si>
  <si>
    <t>M4主司机总座左罩壳（长主动）</t>
  </si>
  <si>
    <t>01.04.087</t>
  </si>
  <si>
    <t>SLT0000830</t>
  </si>
  <si>
    <t>M4主司机副边右罩壳（副右）</t>
  </si>
  <si>
    <t>01.04.088</t>
  </si>
  <si>
    <t>SLT0000831</t>
  </si>
  <si>
    <t>M4主司机副边左罩壳（正左）</t>
  </si>
  <si>
    <t>01.04.089</t>
  </si>
  <si>
    <t>SHT0000100</t>
  </si>
  <si>
    <t>M4副司机总罩壳（主动）</t>
  </si>
  <si>
    <t>01.04.090</t>
  </si>
  <si>
    <t>SHT0000101</t>
  </si>
  <si>
    <t>K1司机衬板（左）</t>
  </si>
  <si>
    <t>01.04.015</t>
  </si>
  <si>
    <t>SLT0000309</t>
  </si>
  <si>
    <t>K1司机衬板（右）</t>
  </si>
  <si>
    <t>01.04.016</t>
  </si>
  <si>
    <t>SLT0000310</t>
  </si>
  <si>
    <t>K1司机解锁把手</t>
  </si>
  <si>
    <t>01.04.017</t>
  </si>
  <si>
    <t>SLT0000311</t>
  </si>
  <si>
    <t>K1副司机解锁把手</t>
  </si>
  <si>
    <t>01.04.018</t>
  </si>
  <si>
    <t>SLT0000358</t>
  </si>
  <si>
    <t>K1侧翻把手（左）</t>
  </si>
  <si>
    <t>01.04.019</t>
  </si>
  <si>
    <t>SLT0000501</t>
  </si>
  <si>
    <t>K1侧翻把手（右）</t>
  </si>
  <si>
    <t>01.04.020</t>
  </si>
  <si>
    <t>SLT0000527</t>
  </si>
  <si>
    <t>K1旋转支架罩壳</t>
  </si>
  <si>
    <t>01.04.021</t>
  </si>
  <si>
    <t>SLT0000502</t>
  </si>
  <si>
    <t>K1解锁把手（左）双人</t>
  </si>
  <si>
    <t>01.04.022</t>
  </si>
  <si>
    <t>SLT0000374</t>
  </si>
  <si>
    <t>K1解锁把手（右）双人</t>
  </si>
  <si>
    <t>01.04.023</t>
  </si>
  <si>
    <t>SLT0000375</t>
  </si>
  <si>
    <t>K1底座护盖（前）</t>
  </si>
  <si>
    <t>01.04.024</t>
  </si>
  <si>
    <t>SLT0000376</t>
  </si>
  <si>
    <t>K1底座护盖（后）</t>
  </si>
  <si>
    <t>01.04.025</t>
  </si>
  <si>
    <t>SLT0000377</t>
  </si>
  <si>
    <t>K1插管（灰）</t>
  </si>
  <si>
    <t>01.04.049</t>
  </si>
  <si>
    <t>SLT0000284</t>
  </si>
  <si>
    <t>K1网兜（双人）</t>
  </si>
  <si>
    <t>01.04.052</t>
  </si>
  <si>
    <t>SLT0000465</t>
  </si>
  <si>
    <t>K1插管（黑）</t>
  </si>
  <si>
    <t>01.04.053</t>
  </si>
  <si>
    <t>SLT0000236</t>
  </si>
  <si>
    <t>K1侧围挂钩</t>
  </si>
  <si>
    <t>05.04.003</t>
  </si>
  <si>
    <t>SLT0000521</t>
  </si>
  <si>
    <t>M3滑轨护盖深灰</t>
  </si>
  <si>
    <t>05.04.021（深色）</t>
  </si>
  <si>
    <t>SLT0000703</t>
  </si>
  <si>
    <t>滑轨护盖（棕）</t>
  </si>
  <si>
    <t>05.04.021（棕色）</t>
  </si>
  <si>
    <t>SLT0000697</t>
  </si>
  <si>
    <t>滑轨护盖（富康）</t>
  </si>
  <si>
    <t>05.04.021（富色）</t>
  </si>
  <si>
    <t>SLT0000061</t>
  </si>
  <si>
    <t>欧马可灰滑轨护盖（浅灰）</t>
  </si>
  <si>
    <t>05.04.021（浅色）</t>
  </si>
  <si>
    <t>SLT0000687</t>
  </si>
  <si>
    <t>M3右舵小背下护盖（富康）</t>
  </si>
  <si>
    <t>05.04.022（富色）</t>
  </si>
  <si>
    <t>SLT0001577</t>
  </si>
  <si>
    <t>M3欧马可灰右舵小背下护盖</t>
  </si>
  <si>
    <t>05.04.022（浅色）</t>
  </si>
  <si>
    <t>SLT0002376</t>
  </si>
  <si>
    <t>右舵小背下护盖</t>
  </si>
  <si>
    <t>05.04.022（深色）</t>
  </si>
  <si>
    <t>SLT0000763</t>
  </si>
  <si>
    <t>M4螺栓饰盖（黑色）</t>
  </si>
  <si>
    <t>05.04.023（黑色）</t>
  </si>
  <si>
    <t>SLT0000806</t>
  </si>
  <si>
    <t>M4螺栓饰盖（富康色）</t>
  </si>
  <si>
    <t>05.04.023（富色）</t>
  </si>
  <si>
    <t>SLT0002370</t>
  </si>
  <si>
    <t>M4欧马可灰螺栓帽（浅灰）</t>
  </si>
  <si>
    <t>05.04.023（浅色）</t>
  </si>
  <si>
    <t>SLT0002371</t>
  </si>
  <si>
    <t>M3背安装孔护盖福田灰后排护罩</t>
  </si>
  <si>
    <t>05.04.024（灰）</t>
  </si>
  <si>
    <t>SLT0000118</t>
  </si>
  <si>
    <t xml:space="preserve">M3背安装孔护盖福康后排护罩       </t>
  </si>
  <si>
    <t>05.04.025（富康）</t>
  </si>
  <si>
    <t>SLT0002372</t>
  </si>
  <si>
    <t>螺栓饰盖（深灰色）</t>
  </si>
  <si>
    <t>05.04.023（深色）</t>
  </si>
  <si>
    <t>SLT0000757</t>
  </si>
  <si>
    <t>螺栓饰盖（棕色）</t>
  </si>
  <si>
    <t>05.04.023（棕色）</t>
  </si>
  <si>
    <t>SLT0000737</t>
  </si>
  <si>
    <t>二、发票开具：乙方必须开具税率为13%的增值税发票。</t>
  </si>
  <si>
    <t>三、价格执行期原则上从2020年1月1日起至2020年12月31日止。（遇市场价格变动经双方协商同意 后可调整）</t>
  </si>
  <si>
    <t>四、结算账期及方式：货到、票到，挂账两个月，现汇扣3%付款。</t>
  </si>
  <si>
    <t>五、双方合作中出现质量、技术、物流等问题按相应的合同（协议）办理。</t>
  </si>
  <si>
    <t xml:space="preserve">六、 此协议一式二份，经双方代表签字后即生效，同时具备法律效力。复印件、传真件具备同等法律效力。    </t>
  </si>
  <si>
    <t>七、供应商接到此通知后两日内确认回传，否则视为默认。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</si>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</sst>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.0000_);[Red]\(0.0000\)"/>
    <numFmt numFmtId="178" formatCode="0.00_);[Red]\(0.00\)"/>
  </numFmts>
  <fonts count="30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9"/>
      <color theme="1"/>
      <name val="微软雅黑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5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9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6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49" fontId="4" fillId="0" borderId="1" xfId="33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177" fontId="4" fillId="0" borderId="2" xfId="33" applyNumberFormat="1" applyFont="1" applyFill="1" applyBorder="1" applyAlignment="1">
      <alignment horizontal="center" vertical="center" wrapText="1"/>
    </xf>
    <xf numFmtId="177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49" fontId="4" fillId="0" borderId="4" xfId="33" applyNumberFormat="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/>
    </xf>
    <xf numFmtId="177" fontId="4" fillId="0" borderId="5" xfId="33" applyNumberFormat="1" applyFont="1" applyFill="1" applyBorder="1" applyAlignment="1">
      <alignment horizontal="center" vertical="center" wrapText="1"/>
    </xf>
    <xf numFmtId="178" fontId="4" fillId="0" borderId="2" xfId="53" applyNumberFormat="1" applyFont="1" applyFill="1" applyBorder="1" applyAlignment="1">
      <alignment horizontal="center" vertical="center" wrapText="1"/>
    </xf>
    <xf numFmtId="0" fontId="4" fillId="0" borderId="5" xfId="33" applyNumberFormat="1" applyFont="1" applyFill="1" applyBorder="1" applyAlignment="1">
      <alignment horizontal="center" vertical="center" wrapText="1"/>
    </xf>
    <xf numFmtId="49" fontId="4" fillId="0" borderId="5" xfId="33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176" fontId="4" fillId="0" borderId="5" xfId="46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vertical="center" shrinkToFit="1"/>
    </xf>
    <xf numFmtId="176" fontId="1" fillId="0" borderId="5" xfId="0" applyNumberFormat="1" applyFont="1" applyFill="1" applyBorder="1" applyAlignment="1">
      <alignment horizontal="center" vertical="center"/>
    </xf>
    <xf numFmtId="0" fontId="5" fillId="0" borderId="5" xfId="54" applyFont="1" applyBorder="1" applyAlignment="1">
      <alignment horizontal="center" vertical="center" shrinkToFit="1"/>
    </xf>
    <xf numFmtId="9" fontId="5" fillId="0" borderId="5" xfId="54" applyNumberFormat="1" applyFont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vertical="center" wrapTex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5" fillId="0" borderId="0" xfId="54" applyFont="1" applyAlignment="1">
      <alignment horizontal="left" vertical="center"/>
    </xf>
    <xf numFmtId="49" fontId="5" fillId="0" borderId="0" xfId="54" applyNumberFormat="1" applyFont="1" applyAlignment="1">
      <alignment horizontal="left" vertical="center"/>
    </xf>
    <xf numFmtId="0" fontId="5" fillId="0" borderId="0" xfId="54" applyFont="1" applyAlignment="1">
      <alignment horizontal="center" vertical="center"/>
    </xf>
    <xf numFmtId="0" fontId="4" fillId="0" borderId="0" xfId="38" applyNumberFormat="1" applyFont="1" applyFill="1" applyAlignment="1">
      <alignment horizontal="left" vertical="center" wrapText="1"/>
    </xf>
    <xf numFmtId="49" fontId="4" fillId="0" borderId="0" xfId="38" applyNumberFormat="1" applyFont="1" applyFill="1" applyAlignment="1">
      <alignment horizontal="left" vertical="center" wrapText="1"/>
    </xf>
    <xf numFmtId="0" fontId="4" fillId="0" borderId="0" xfId="38" applyNumberFormat="1" applyFont="1" applyFill="1" applyAlignment="1">
      <alignment horizontal="center" vertical="center" wrapText="1"/>
    </xf>
    <xf numFmtId="176" fontId="4" fillId="0" borderId="0" xfId="38" applyNumberFormat="1" applyFont="1" applyFill="1" applyAlignment="1">
      <alignment horizontal="center" vertical="center" wrapText="1"/>
    </xf>
    <xf numFmtId="0" fontId="4" fillId="0" borderId="0" xfId="38" applyNumberFormat="1" applyFont="1" applyFill="1" applyAlignment="1">
      <alignment horizontal="left" vertical="center"/>
    </xf>
    <xf numFmtId="49" fontId="4" fillId="0" borderId="0" xfId="38" applyNumberFormat="1" applyFont="1" applyFill="1" applyAlignment="1">
      <alignment horizontal="left" vertical="center"/>
    </xf>
    <xf numFmtId="0" fontId="4" fillId="0" borderId="0" xfId="38" applyNumberFormat="1" applyFont="1" applyFill="1" applyAlignment="1">
      <alignment horizontal="center" vertical="center"/>
    </xf>
    <xf numFmtId="0" fontId="4" fillId="0" borderId="0" xfId="38" applyNumberFormat="1" applyFont="1" applyFill="1" applyAlignment="1" applyProtection="1">
      <alignment horizontal="center" vertical="center"/>
    </xf>
    <xf numFmtId="176" fontId="4" fillId="0" borderId="0" xfId="38" applyNumberFormat="1" applyFont="1" applyFill="1" applyAlignment="1" applyProtection="1">
      <alignment horizontal="center" vertical="center" wrapText="1"/>
    </xf>
    <xf numFmtId="0" fontId="4" fillId="0" borderId="0" xfId="38" applyNumberFormat="1" applyFont="1" applyFill="1" applyBorder="1" applyAlignment="1">
      <alignment horizontal="left" vertical="center"/>
    </xf>
    <xf numFmtId="49" fontId="4" fillId="0" borderId="0" xfId="38" applyNumberFormat="1" applyFont="1" applyFill="1" applyBorder="1" applyAlignment="1">
      <alignment horizontal="left" vertical="center"/>
    </xf>
    <xf numFmtId="0" fontId="4" fillId="0" borderId="0" xfId="38" applyNumberFormat="1" applyFont="1" applyFill="1" applyBorder="1" applyAlignment="1">
      <alignment horizontal="center" vertical="center"/>
    </xf>
    <xf numFmtId="176" fontId="5" fillId="0" borderId="0" xfId="54" applyNumberFormat="1" applyFont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1" fontId="1" fillId="0" borderId="5" xfId="0" applyNumberFormat="1" applyFont="1" applyFill="1" applyBorder="1" applyAlignment="1">
      <alignment horizontal="center" vertical="center" shrinkToFit="1"/>
    </xf>
    <xf numFmtId="0" fontId="8" fillId="0" borderId="0" xfId="54" applyFont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 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446;&#26519;&#23792;-&#37319;&#36141;\&#37319;&#36141;&#30456;&#20851;&#24037;&#20316;\&#20215;&#26684;&#21327;&#35758;\2020&#24180;&#28493;&#22346;&#37319;&#36141;&#20215;&#26684;&#21327;&#35758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德州志鹏"/>
      <sheetName val="黄骅建昌"/>
      <sheetName val="黄骅新强力"/>
      <sheetName val="黄骅长生"/>
      <sheetName val="黄骅广亿"/>
      <sheetName val="黄骅雍丰"/>
      <sheetName val="文安德实"/>
      <sheetName val="黄骅恒伟"/>
      <sheetName val="黄骅鑫祺"/>
      <sheetName val="黄骅亚征"/>
      <sheetName val="黄骅泰行"/>
      <sheetName val="海兴中盛"/>
      <sheetName val="街西纸箱"/>
      <sheetName val="京港机电"/>
      <sheetName val="万昌"/>
      <sheetName val="黄骅同辉"/>
      <sheetName val="黄骅汇铭"/>
      <sheetName val="黄骅鑫昌"/>
      <sheetName val="津华"/>
      <sheetName val="黄骅再兴"/>
      <sheetName val="岳钢"/>
      <sheetName val="江苏力乐"/>
      <sheetName val="保定京苑"/>
      <sheetName val="江苏华阳"/>
      <sheetName val="黄骅致远"/>
      <sheetName val="深州卓伦"/>
      <sheetName val="北京三浦"/>
      <sheetName val="廊坊中德"/>
      <sheetName val="青岛福基"/>
      <sheetName val="兴田弹簧"/>
      <sheetName val="安吉创鸿"/>
      <sheetName val="剑杆"/>
      <sheetName val="安路普"/>
      <sheetName val="胜达科技"/>
      <sheetName val="丹阳途晟"/>
      <sheetName val="河北荣昌"/>
      <sheetName val="溧阳鑫岩"/>
      <sheetName val="苏宁"/>
      <sheetName val="潍坊振晟"/>
      <sheetName val="日照联成工程机械有限公司"/>
      <sheetName val="福基2"/>
      <sheetName val="河北荣昌2020"/>
      <sheetName val="合肥光码科技有限公司"/>
    </sheetNames>
    <sheetDataSet>
      <sheetData sheetId="0"/>
      <sheetData sheetId="1"/>
      <sheetData sheetId="2"/>
      <sheetData sheetId="3"/>
      <sheetData sheetId="4"/>
      <sheetData sheetId="5">
        <row r="1">
          <cell r="E1" t="str">
            <v>QAD码</v>
          </cell>
          <cell r="F1" t="str">
            <v>单位</v>
          </cell>
          <cell r="G1" t="str">
            <v>不含税采购价格</v>
          </cell>
        </row>
        <row r="2">
          <cell r="G2" t="str">
            <v>2019年</v>
          </cell>
        </row>
        <row r="3">
          <cell r="E3" t="str">
            <v>SLT0000309</v>
          </cell>
          <cell r="F3" t="str">
            <v>件</v>
          </cell>
          <cell r="G3">
            <v>0.53606882</v>
          </cell>
        </row>
        <row r="4">
          <cell r="E4" t="str">
            <v>SLT0000310</v>
          </cell>
          <cell r="F4" t="str">
            <v>件</v>
          </cell>
          <cell r="G4">
            <v>0.53606882</v>
          </cell>
        </row>
        <row r="5">
          <cell r="E5" t="str">
            <v>SLT0000311</v>
          </cell>
          <cell r="F5" t="str">
            <v>件</v>
          </cell>
          <cell r="G5">
            <v>0.49418754</v>
          </cell>
        </row>
        <row r="6">
          <cell r="E6" t="str">
            <v>SLT0000358</v>
          </cell>
          <cell r="F6" t="str">
            <v>件</v>
          </cell>
          <cell r="G6">
            <v>0.49418754</v>
          </cell>
        </row>
        <row r="7">
          <cell r="E7" t="str">
            <v>SLT0000374</v>
          </cell>
          <cell r="F7" t="str">
            <v>件</v>
          </cell>
          <cell r="G7">
            <v>0.64495662</v>
          </cell>
        </row>
        <row r="8">
          <cell r="E8" t="str">
            <v>SLT0000375</v>
          </cell>
          <cell r="F8" t="str">
            <v>件</v>
          </cell>
          <cell r="G8">
            <v>0.64495662</v>
          </cell>
        </row>
        <row r="9">
          <cell r="E9" t="str">
            <v>SLT0000376</v>
          </cell>
          <cell r="F9" t="str">
            <v>件</v>
          </cell>
          <cell r="G9">
            <v>0.38529876</v>
          </cell>
        </row>
        <row r="10">
          <cell r="E10" t="str">
            <v>SLT0000377</v>
          </cell>
          <cell r="F10" t="str">
            <v>件</v>
          </cell>
          <cell r="G10">
            <v>0.4606833</v>
          </cell>
        </row>
        <row r="11">
          <cell r="E11" t="str">
            <v>SLT0000521</v>
          </cell>
          <cell r="F11" t="str">
            <v>件</v>
          </cell>
          <cell r="G11">
            <v>0.44393118</v>
          </cell>
        </row>
        <row r="12">
          <cell r="E12" t="str">
            <v>SLT0000312</v>
          </cell>
          <cell r="F12" t="str">
            <v>件</v>
          </cell>
          <cell r="G12">
            <v>1.89299145299145</v>
          </cell>
        </row>
        <row r="13">
          <cell r="E13" t="str">
            <v>SLT0000313</v>
          </cell>
          <cell r="F13" t="str">
            <v>件</v>
          </cell>
          <cell r="G13">
            <v>1.58307692307693</v>
          </cell>
        </row>
        <row r="14">
          <cell r="E14" t="str">
            <v>SLT0000359</v>
          </cell>
          <cell r="F14" t="str">
            <v>件</v>
          </cell>
          <cell r="G14">
            <v>1.65008547008547</v>
          </cell>
        </row>
        <row r="15">
          <cell r="E15" t="str">
            <v>SLT0000360</v>
          </cell>
          <cell r="F15" t="str">
            <v>件</v>
          </cell>
          <cell r="G15">
            <v>1.88461538461538</v>
          </cell>
        </row>
        <row r="16">
          <cell r="E16" t="str">
            <v>SLT0000503</v>
          </cell>
          <cell r="F16" t="str">
            <v>件</v>
          </cell>
          <cell r="G16">
            <v>2.60495726495727</v>
          </cell>
        </row>
        <row r="17">
          <cell r="E17" t="str">
            <v>SLT0000504</v>
          </cell>
          <cell r="F17" t="str">
            <v>件</v>
          </cell>
          <cell r="G17">
            <v>2.53794871794871</v>
          </cell>
        </row>
        <row r="18">
          <cell r="E18" t="str">
            <v>SLT0000528</v>
          </cell>
          <cell r="F18" t="str">
            <v>件</v>
          </cell>
          <cell r="G18">
            <v>2.56307692307693</v>
          </cell>
        </row>
        <row r="19">
          <cell r="E19" t="str">
            <v>SLT0000529</v>
          </cell>
          <cell r="F19" t="str">
            <v>件</v>
          </cell>
          <cell r="G19">
            <v>2.60495726495727</v>
          </cell>
        </row>
        <row r="20">
          <cell r="E20" t="str">
            <v>SLT0000402</v>
          </cell>
          <cell r="F20" t="str">
            <v>件</v>
          </cell>
          <cell r="G20">
            <v>2.27829059829059</v>
          </cell>
        </row>
        <row r="21">
          <cell r="E21" t="str">
            <v>SLT0000403</v>
          </cell>
          <cell r="F21" t="str">
            <v>件</v>
          </cell>
          <cell r="G21">
            <v>2.79760683760684</v>
          </cell>
        </row>
        <row r="22">
          <cell r="E22" t="str">
            <v>SLT0000560</v>
          </cell>
          <cell r="F22" t="str">
            <v>件</v>
          </cell>
          <cell r="G22">
            <v>2.6217094017094</v>
          </cell>
        </row>
        <row r="23">
          <cell r="E23" t="str">
            <v>SLT0000379</v>
          </cell>
          <cell r="F23" t="str">
            <v>件</v>
          </cell>
          <cell r="G23">
            <v>2.27829059829059</v>
          </cell>
        </row>
        <row r="24">
          <cell r="E24" t="str">
            <v>SLT0000380</v>
          </cell>
          <cell r="F24" t="str">
            <v>件</v>
          </cell>
          <cell r="G24">
            <v>2.27829059829059</v>
          </cell>
        </row>
        <row r="25">
          <cell r="E25" t="str">
            <v>SLT0000381</v>
          </cell>
          <cell r="F25" t="str">
            <v>件</v>
          </cell>
          <cell r="G25">
            <v>1.51606837606838</v>
          </cell>
        </row>
        <row r="26">
          <cell r="E26" t="str">
            <v>SLT0000382</v>
          </cell>
          <cell r="F26" t="str">
            <v>件</v>
          </cell>
          <cell r="G26">
            <v>1.6668376068376</v>
          </cell>
        </row>
        <row r="27">
          <cell r="E27" t="str">
            <v>SLT0000544</v>
          </cell>
          <cell r="F27" t="str">
            <v>件</v>
          </cell>
          <cell r="G27">
            <v>1.67521367521367</v>
          </cell>
        </row>
        <row r="28">
          <cell r="E28" t="str">
            <v>SLT0000545</v>
          </cell>
          <cell r="F28" t="str">
            <v>件</v>
          </cell>
          <cell r="G28">
            <v>1.51606837606838</v>
          </cell>
        </row>
        <row r="29">
          <cell r="E29" t="str">
            <v>SLT0000466</v>
          </cell>
          <cell r="F29" t="str">
            <v>件</v>
          </cell>
          <cell r="G29">
            <v>2.21965811965811</v>
          </cell>
        </row>
        <row r="30">
          <cell r="E30" t="str">
            <v>SLT0000440</v>
          </cell>
          <cell r="F30" t="str">
            <v>件</v>
          </cell>
          <cell r="G30">
            <v>1.81760683760684</v>
          </cell>
        </row>
        <row r="31">
          <cell r="E31" t="str">
            <v>SLT0000441</v>
          </cell>
          <cell r="F31" t="str">
            <v>件</v>
          </cell>
          <cell r="G31">
            <v>1.81760683760684</v>
          </cell>
        </row>
        <row r="32">
          <cell r="E32" t="str">
            <v>SLT0000284</v>
          </cell>
          <cell r="F32" t="str">
            <v>件</v>
          </cell>
          <cell r="G32">
            <v>0.912991452991452</v>
          </cell>
        </row>
        <row r="33">
          <cell r="E33" t="str">
            <v>SLT0000383</v>
          </cell>
          <cell r="F33" t="str">
            <v>件</v>
          </cell>
          <cell r="G33">
            <v>9.490085470124</v>
          </cell>
        </row>
        <row r="34">
          <cell r="E34" t="str">
            <v>SLT0001056</v>
          </cell>
          <cell r="F34" t="str">
            <v>件</v>
          </cell>
          <cell r="G34">
            <v>9.26393162394</v>
          </cell>
        </row>
        <row r="35">
          <cell r="E35" t="str">
            <v>SLT0000465</v>
          </cell>
          <cell r="F35" t="str">
            <v>件</v>
          </cell>
          <cell r="G35">
            <v>5.28529914529914</v>
          </cell>
        </row>
        <row r="36">
          <cell r="E36" t="str">
            <v>SLT0000236</v>
          </cell>
          <cell r="F36" t="str">
            <v>件</v>
          </cell>
          <cell r="G36">
            <v>0.912991452991452</v>
          </cell>
        </row>
        <row r="37">
          <cell r="F37" t="str">
            <v>件</v>
          </cell>
          <cell r="G37">
            <v>1.89299145299145</v>
          </cell>
        </row>
        <row r="38">
          <cell r="F38" t="str">
            <v>件</v>
          </cell>
          <cell r="G38">
            <v>1.58307692307693</v>
          </cell>
        </row>
        <row r="39">
          <cell r="F39" t="str">
            <v>件</v>
          </cell>
          <cell r="G39">
            <v>1.65008547008547</v>
          </cell>
        </row>
        <row r="40">
          <cell r="F40" t="str">
            <v>件</v>
          </cell>
          <cell r="G40">
            <v>1.88461538461538</v>
          </cell>
        </row>
        <row r="41">
          <cell r="F41" t="str">
            <v>件</v>
          </cell>
          <cell r="G41">
            <v>2.27829059829059</v>
          </cell>
        </row>
        <row r="42">
          <cell r="F42" t="str">
            <v>件</v>
          </cell>
          <cell r="G42">
            <v>2.27829059829059</v>
          </cell>
        </row>
        <row r="43">
          <cell r="F43" t="str">
            <v>件</v>
          </cell>
          <cell r="G43">
            <v>1.51606837606838</v>
          </cell>
        </row>
        <row r="44">
          <cell r="F44" t="str">
            <v>件</v>
          </cell>
          <cell r="G44">
            <v>1.6668376068376</v>
          </cell>
        </row>
        <row r="45">
          <cell r="F45" t="str">
            <v>件</v>
          </cell>
          <cell r="G45">
            <v>1.81760683760684</v>
          </cell>
        </row>
        <row r="46">
          <cell r="F46" t="str">
            <v>件</v>
          </cell>
          <cell r="G46">
            <v>1.81760683760684</v>
          </cell>
        </row>
        <row r="47">
          <cell r="F47" t="str">
            <v>件</v>
          </cell>
          <cell r="G47">
            <v>2.27829059829059</v>
          </cell>
        </row>
        <row r="48">
          <cell r="F48" t="str">
            <v>件</v>
          </cell>
          <cell r="G48">
            <v>2.79760683760684</v>
          </cell>
        </row>
        <row r="49">
          <cell r="E49" t="str">
            <v>SLT0000560</v>
          </cell>
          <cell r="F49" t="str">
            <v>件</v>
          </cell>
          <cell r="G49">
            <v>2.6217094017094</v>
          </cell>
        </row>
        <row r="50">
          <cell r="F50" t="str">
            <v>件</v>
          </cell>
          <cell r="G50">
            <v>0.912991452991452</v>
          </cell>
        </row>
        <row r="51">
          <cell r="F51" t="str">
            <v>件</v>
          </cell>
          <cell r="G51">
            <v>0.912991452991452</v>
          </cell>
        </row>
        <row r="52">
          <cell r="F52" t="str">
            <v>件</v>
          </cell>
          <cell r="G52">
            <v>0.912991452991452</v>
          </cell>
        </row>
        <row r="53">
          <cell r="F53" t="str">
            <v>件</v>
          </cell>
          <cell r="G53">
            <v>2.23641025641025</v>
          </cell>
        </row>
        <row r="54">
          <cell r="F54" t="str">
            <v>件</v>
          </cell>
          <cell r="G54">
            <v>0.44393162394</v>
          </cell>
        </row>
        <row r="55">
          <cell r="F55" t="str">
            <v>件</v>
          </cell>
          <cell r="G55">
            <v>0.912991452968</v>
          </cell>
        </row>
        <row r="56">
          <cell r="E56" t="str">
            <v>SLT0000748</v>
          </cell>
          <cell r="F56" t="str">
            <v>件</v>
          </cell>
          <cell r="G56">
            <v>0.552820512818</v>
          </cell>
        </row>
        <row r="57">
          <cell r="E57" t="str">
            <v>SLT0000749</v>
          </cell>
          <cell r="F57" t="str">
            <v>件</v>
          </cell>
          <cell r="G57">
            <v>0.167521367482</v>
          </cell>
        </row>
        <row r="58">
          <cell r="E58" t="str">
            <v>SLT0000750</v>
          </cell>
          <cell r="F58" t="str">
            <v>件</v>
          </cell>
          <cell r="G58">
            <v>12.8405128205129</v>
          </cell>
        </row>
        <row r="59">
          <cell r="E59" t="str">
            <v>SLT0000751</v>
          </cell>
          <cell r="F59" t="str">
            <v>件</v>
          </cell>
          <cell r="G59">
            <v>12.2123076923078</v>
          </cell>
        </row>
        <row r="60">
          <cell r="E60" t="str">
            <v>SLT0000883</v>
          </cell>
          <cell r="F60" t="str">
            <v>件</v>
          </cell>
          <cell r="G60">
            <v>8.007521367482</v>
          </cell>
        </row>
        <row r="61">
          <cell r="E61" t="str">
            <v>SLT0000721</v>
          </cell>
          <cell r="F61" t="str">
            <v>件</v>
          </cell>
          <cell r="G61">
            <v>0.552820512818</v>
          </cell>
        </row>
        <row r="62">
          <cell r="E62" t="str">
            <v>SLT0000722</v>
          </cell>
          <cell r="F62" t="str">
            <v>件</v>
          </cell>
          <cell r="G62">
            <v>0.167521367482</v>
          </cell>
        </row>
        <row r="63">
          <cell r="E63" t="str">
            <v>SLT0000723</v>
          </cell>
          <cell r="F63" t="str">
            <v>件</v>
          </cell>
          <cell r="G63">
            <v>12.8405128205129</v>
          </cell>
        </row>
        <row r="64">
          <cell r="E64" t="str">
            <v>SLT0000724</v>
          </cell>
          <cell r="F64" t="str">
            <v>件</v>
          </cell>
          <cell r="G64">
            <v>12.2123076923078</v>
          </cell>
        </row>
        <row r="65">
          <cell r="E65" t="str">
            <v>SLT0000739</v>
          </cell>
          <cell r="F65" t="str">
            <v>件</v>
          </cell>
          <cell r="G65">
            <v>8.007521367482</v>
          </cell>
        </row>
        <row r="66">
          <cell r="E66" t="str">
            <v>SLT0000682</v>
          </cell>
          <cell r="F66" t="str">
            <v>件</v>
          </cell>
          <cell r="G66">
            <v>2.09904273504273</v>
          </cell>
        </row>
        <row r="67">
          <cell r="E67" t="str">
            <v>SLT0000683</v>
          </cell>
          <cell r="F67" t="str">
            <v>件</v>
          </cell>
          <cell r="G67">
            <v>0.621504273504273</v>
          </cell>
        </row>
        <row r="68">
          <cell r="E68" t="str">
            <v>SLT0000064</v>
          </cell>
          <cell r="F68" t="str">
            <v>件</v>
          </cell>
          <cell r="G68">
            <v>0.167521367482</v>
          </cell>
        </row>
        <row r="69">
          <cell r="E69" t="str">
            <v>SLT0000065</v>
          </cell>
          <cell r="F69" t="str">
            <v>件</v>
          </cell>
          <cell r="G69">
            <v>10.83025640998</v>
          </cell>
        </row>
        <row r="70">
          <cell r="E70" t="str">
            <v>SLT0000066</v>
          </cell>
          <cell r="F70" t="str">
            <v>件</v>
          </cell>
          <cell r="G70">
            <v>12.55572649576</v>
          </cell>
        </row>
        <row r="71">
          <cell r="E71" t="str">
            <v>SLT0000132</v>
          </cell>
          <cell r="F71" t="str">
            <v>件</v>
          </cell>
          <cell r="G71">
            <v>14.27282051272</v>
          </cell>
        </row>
        <row r="72">
          <cell r="E72" t="str">
            <v>SLT0000133</v>
          </cell>
          <cell r="F72" t="str">
            <v>件</v>
          </cell>
          <cell r="G72">
            <v>14.27282051272</v>
          </cell>
        </row>
        <row r="73">
          <cell r="E73" t="str">
            <v>SLT0000057</v>
          </cell>
          <cell r="F73" t="str">
            <v>件</v>
          </cell>
          <cell r="G73">
            <v>0.703589743542</v>
          </cell>
        </row>
        <row r="74">
          <cell r="E74" t="str">
            <v>SLT0000058</v>
          </cell>
          <cell r="F74" t="str">
            <v>件</v>
          </cell>
          <cell r="G74">
            <v>0.44393162394</v>
          </cell>
        </row>
        <row r="75">
          <cell r="E75" t="str">
            <v>SLT0000148</v>
          </cell>
          <cell r="F75" t="str">
            <v>件</v>
          </cell>
          <cell r="G75">
            <v>0.335042735042735</v>
          </cell>
        </row>
        <row r="76">
          <cell r="E76" t="str">
            <v>SLT0000149</v>
          </cell>
          <cell r="F76" t="str">
            <v>件</v>
          </cell>
          <cell r="G76">
            <v>9.8</v>
          </cell>
        </row>
        <row r="77">
          <cell r="E77" t="str">
            <v>SLT0000150</v>
          </cell>
          <cell r="F77" t="str">
            <v>件</v>
          </cell>
          <cell r="G77">
            <v>9.8</v>
          </cell>
        </row>
        <row r="78">
          <cell r="F78" t="str">
            <v>件</v>
          </cell>
          <cell r="G78">
            <v>2.27829059829059</v>
          </cell>
        </row>
        <row r="79">
          <cell r="F79" t="str">
            <v>件</v>
          </cell>
          <cell r="G79">
            <v>2.27829059829059</v>
          </cell>
        </row>
        <row r="80">
          <cell r="E80" t="str">
            <v>SLT0000106</v>
          </cell>
          <cell r="F80" t="str">
            <v>件</v>
          </cell>
          <cell r="G80">
            <v>2.110769230724</v>
          </cell>
        </row>
        <row r="81">
          <cell r="E81" t="str">
            <v>BCL0000001</v>
          </cell>
          <cell r="F81" t="str">
            <v>件</v>
          </cell>
          <cell r="G81">
            <v>0.737094017058</v>
          </cell>
        </row>
        <row r="82">
          <cell r="E82" t="str">
            <v>SLT0000107</v>
          </cell>
          <cell r="F82" t="str">
            <v>件</v>
          </cell>
          <cell r="G82">
            <v>0.309914529876</v>
          </cell>
        </row>
        <row r="83">
          <cell r="F83" t="str">
            <v>件</v>
          </cell>
          <cell r="G83">
            <v>1.26646153846154</v>
          </cell>
        </row>
        <row r="84">
          <cell r="F84" t="str">
            <v>件</v>
          </cell>
          <cell r="G84">
            <v>0.239316239316239</v>
          </cell>
        </row>
        <row r="85">
          <cell r="F85" t="str">
            <v>件</v>
          </cell>
          <cell r="G85">
            <v>0.496581196581197</v>
          </cell>
        </row>
        <row r="86">
          <cell r="E86" t="str">
            <v>SLT0000831</v>
          </cell>
          <cell r="F86" t="str">
            <v>件</v>
          </cell>
          <cell r="G86">
            <v>1.34615384615385</v>
          </cell>
        </row>
        <row r="87">
          <cell r="E87" t="str">
            <v>SLT0000830</v>
          </cell>
          <cell r="F87" t="str">
            <v>件</v>
          </cell>
          <cell r="G87">
            <v>5.73760683760684</v>
          </cell>
        </row>
        <row r="88">
          <cell r="E88" t="str">
            <v>SHT0000100</v>
          </cell>
          <cell r="F88" t="str">
            <v>件</v>
          </cell>
          <cell r="G88">
            <v>1.34615384615385</v>
          </cell>
        </row>
        <row r="89">
          <cell r="E89" t="str">
            <v>SHT0000101</v>
          </cell>
          <cell r="F89" t="str">
            <v>件</v>
          </cell>
          <cell r="G89">
            <v>2.60854700854701</v>
          </cell>
        </row>
        <row r="90">
          <cell r="F90" t="str">
            <v>件</v>
          </cell>
          <cell r="G90">
            <v>1.67521367521367</v>
          </cell>
        </row>
        <row r="91">
          <cell r="F91" t="str">
            <v>件</v>
          </cell>
          <cell r="G91">
            <v>0.51931623931624</v>
          </cell>
        </row>
        <row r="92">
          <cell r="E92" t="str">
            <v>SLT0000669</v>
          </cell>
          <cell r="F92" t="str">
            <v>件</v>
          </cell>
          <cell r="G92">
            <v>17.242735042735</v>
          </cell>
        </row>
        <row r="93">
          <cell r="E93" t="str">
            <v>SLT0000475</v>
          </cell>
          <cell r="F93" t="str">
            <v>件</v>
          </cell>
          <cell r="G93">
            <v>1.03</v>
          </cell>
        </row>
        <row r="94">
          <cell r="E94" t="str">
            <v>SLT0000476</v>
          </cell>
          <cell r="F94" t="str">
            <v>件</v>
          </cell>
          <cell r="G94">
            <v>1.03</v>
          </cell>
        </row>
        <row r="95">
          <cell r="E95" t="str">
            <v>SLT0000527</v>
          </cell>
          <cell r="F95" t="str">
            <v>件</v>
          </cell>
          <cell r="G95">
            <v>2.82905982905983</v>
          </cell>
        </row>
        <row r="96">
          <cell r="E96" t="str">
            <v>SLT0000501</v>
          </cell>
          <cell r="F96" t="str">
            <v>件</v>
          </cell>
          <cell r="G96">
            <v>2.82905982905983</v>
          </cell>
        </row>
        <row r="97">
          <cell r="F97" t="str">
            <v>件</v>
          </cell>
          <cell r="G97">
            <v>0.28</v>
          </cell>
        </row>
        <row r="104">
          <cell r="F104" t="str">
            <v>乙方（签章）：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"/>
  <sheetViews>
    <sheetView tabSelected="1" topLeftCell="A82" workbookViewId="0">
      <selection activeCell="L12" sqref="L12"/>
    </sheetView>
  </sheetViews>
  <sheetFormatPr defaultColWidth="9" defaultRowHeight="16.5"/>
  <cols>
    <col min="1" max="1" width="5.375" style="1" customWidth="1"/>
    <col min="2" max="2" width="4.75" style="1" customWidth="1"/>
    <col min="3" max="3" width="24.125" style="3" customWidth="1"/>
    <col min="4" max="4" width="14" style="1" customWidth="1"/>
    <col min="5" max="5" width="12.625" style="1" customWidth="1"/>
    <col min="6" max="6" width="4.75" style="4" customWidth="1"/>
    <col min="7" max="7" width="8.125" style="5" customWidth="1"/>
    <col min="8" max="8" width="8.125" style="6" customWidth="1"/>
    <col min="9" max="9" width="13" style="7" customWidth="1"/>
    <col min="10" max="10" width="12.625" style="1"/>
    <col min="11" max="16380" width="9" style="1"/>
  </cols>
  <sheetData>
    <row r="1" s="1" customFormat="1" ht="12.95" customHeight="1" spans="3:9">
      <c r="C1" s="3"/>
      <c r="F1" s="4"/>
      <c r="G1" s="5"/>
      <c r="H1" s="6"/>
      <c r="I1" s="7"/>
    </row>
    <row r="2" s="1" customFormat="1" ht="31.5" customHeight="1" spans="1:9">
      <c r="A2" s="8" t="s">
        <v>0</v>
      </c>
      <c r="B2" s="8"/>
      <c r="C2" s="9"/>
      <c r="D2" s="8"/>
      <c r="E2" s="8"/>
      <c r="F2" s="8"/>
      <c r="G2" s="8"/>
      <c r="H2" s="10"/>
      <c r="I2" s="8"/>
    </row>
    <row r="3" s="1" customFormat="1" ht="18" customHeight="1" spans="1:9">
      <c r="A3" s="11" t="s">
        <v>1</v>
      </c>
      <c r="B3" s="11" t="s">
        <v>2</v>
      </c>
      <c r="C3" s="3"/>
      <c r="D3" s="11"/>
      <c r="E3" s="11"/>
      <c r="F3" s="11"/>
      <c r="G3" s="12"/>
      <c r="H3" s="13"/>
      <c r="I3" s="12"/>
    </row>
    <row r="4" s="1" customFormat="1" ht="18" customHeight="1" spans="1:9">
      <c r="A4" s="11" t="s">
        <v>3</v>
      </c>
      <c r="B4" s="11" t="s">
        <v>4</v>
      </c>
      <c r="C4" s="3"/>
      <c r="D4" s="11"/>
      <c r="E4" s="11"/>
      <c r="F4" s="11"/>
      <c r="G4" s="12"/>
      <c r="H4" s="13"/>
      <c r="I4" s="12"/>
    </row>
    <row r="5" s="1" customFormat="1" ht="18" customHeight="1" spans="1:9">
      <c r="A5" s="14" t="s">
        <v>5</v>
      </c>
      <c r="B5" s="14"/>
      <c r="C5" s="15"/>
      <c r="D5" s="14"/>
      <c r="E5" s="14"/>
      <c r="F5" s="14"/>
      <c r="G5" s="16"/>
      <c r="H5" s="17"/>
      <c r="I5" s="16"/>
    </row>
    <row r="6" s="1" customFormat="1" ht="9" customHeight="1" spans="1:9">
      <c r="A6" s="14"/>
      <c r="B6" s="14"/>
      <c r="C6" s="15"/>
      <c r="D6" s="14"/>
      <c r="E6" s="14"/>
      <c r="F6" s="14"/>
      <c r="G6" s="16"/>
      <c r="H6" s="17"/>
      <c r="I6" s="16"/>
    </row>
    <row r="7" s="1" customFormat="1" ht="18" customHeight="1" spans="1:9">
      <c r="A7" s="2" t="s">
        <v>6</v>
      </c>
      <c r="B7" s="2"/>
      <c r="C7" s="3"/>
      <c r="D7" s="2"/>
      <c r="E7" s="2"/>
      <c r="F7" s="2"/>
      <c r="G7" s="18"/>
      <c r="H7" s="19"/>
      <c r="I7" s="18"/>
    </row>
    <row r="8" s="1" customFormat="1" ht="18" customHeight="1" spans="1:9">
      <c r="A8" s="2"/>
      <c r="B8" s="20" t="s">
        <v>7</v>
      </c>
      <c r="C8" s="21" t="s">
        <v>8</v>
      </c>
      <c r="D8" s="20" t="s">
        <v>9</v>
      </c>
      <c r="E8" s="22" t="s">
        <v>10</v>
      </c>
      <c r="F8" s="20" t="s">
        <v>11</v>
      </c>
      <c r="G8" s="23" t="s">
        <v>12</v>
      </c>
      <c r="H8" s="24"/>
      <c r="I8" s="36" t="s">
        <v>13</v>
      </c>
    </row>
    <row r="9" s="1" customFormat="1" ht="18" customHeight="1" spans="1:9">
      <c r="A9" s="2"/>
      <c r="B9" s="25"/>
      <c r="C9" s="26"/>
      <c r="D9" s="25"/>
      <c r="E9" s="27"/>
      <c r="F9" s="25"/>
      <c r="G9" s="28" t="s">
        <v>14</v>
      </c>
      <c r="H9" s="29" t="s">
        <v>15</v>
      </c>
      <c r="I9" s="36"/>
    </row>
    <row r="10" s="1" customFormat="1" ht="18" customHeight="1" spans="1:9">
      <c r="A10" s="2"/>
      <c r="B10" s="30">
        <v>1</v>
      </c>
      <c r="C10" s="31" t="s">
        <v>16</v>
      </c>
      <c r="D10" s="30" t="s">
        <v>17</v>
      </c>
      <c r="E10" s="30" t="s">
        <v>18</v>
      </c>
      <c r="F10" s="32" t="s">
        <v>19</v>
      </c>
      <c r="G10" s="28">
        <f>VLOOKUP(E10,[1]黄骅雍丰!$E:$G,3,0)</f>
        <v>1.89299145299145</v>
      </c>
      <c r="H10" s="33"/>
      <c r="I10" s="36"/>
    </row>
    <row r="11" s="1" customFormat="1" ht="18" customHeight="1" spans="1:9">
      <c r="A11" s="2"/>
      <c r="B11" s="30">
        <v>2</v>
      </c>
      <c r="C11" s="31" t="s">
        <v>20</v>
      </c>
      <c r="D11" s="30" t="s">
        <v>21</v>
      </c>
      <c r="E11" s="30" t="s">
        <v>22</v>
      </c>
      <c r="F11" s="32" t="s">
        <v>19</v>
      </c>
      <c r="G11" s="28">
        <f>VLOOKUP(E11,[1]黄骅雍丰!$E:$G,3,0)</f>
        <v>1.58307692307693</v>
      </c>
      <c r="H11" s="33"/>
      <c r="I11" s="36"/>
    </row>
    <row r="12" s="1" customFormat="1" ht="18" customHeight="1" spans="1:9">
      <c r="A12" s="2"/>
      <c r="B12" s="30">
        <v>3</v>
      </c>
      <c r="C12" s="31" t="s">
        <v>23</v>
      </c>
      <c r="D12" s="30" t="s">
        <v>24</v>
      </c>
      <c r="E12" s="30" t="s">
        <v>25</v>
      </c>
      <c r="F12" s="32" t="s">
        <v>19</v>
      </c>
      <c r="G12" s="28">
        <f>VLOOKUP(E12,[1]黄骅雍丰!$E:$G,3,0)</f>
        <v>1.65008547008547</v>
      </c>
      <c r="H12" s="33"/>
      <c r="I12" s="36"/>
    </row>
    <row r="13" s="1" customFormat="1" ht="18" customHeight="1" spans="1:9">
      <c r="A13" s="2"/>
      <c r="B13" s="30">
        <v>4</v>
      </c>
      <c r="C13" s="31" t="s">
        <v>26</v>
      </c>
      <c r="D13" s="30" t="s">
        <v>27</v>
      </c>
      <c r="E13" s="30" t="s">
        <v>28</v>
      </c>
      <c r="F13" s="32" t="s">
        <v>19</v>
      </c>
      <c r="G13" s="28">
        <f>VLOOKUP(E13,[1]黄骅雍丰!$E:$G,3,0)</f>
        <v>1.88461538461538</v>
      </c>
      <c r="H13" s="33"/>
      <c r="I13" s="36"/>
    </row>
    <row r="14" s="1" customFormat="1" ht="18" customHeight="1" spans="1:9">
      <c r="A14" s="2"/>
      <c r="B14" s="30">
        <v>5</v>
      </c>
      <c r="C14" s="31" t="s">
        <v>29</v>
      </c>
      <c r="D14" s="30" t="s">
        <v>30</v>
      </c>
      <c r="E14" s="30" t="s">
        <v>31</v>
      </c>
      <c r="F14" s="32" t="s">
        <v>19</v>
      </c>
      <c r="G14" s="28">
        <f>VLOOKUP(E14,[1]黄骅雍丰!$E:$G,3,0)</f>
        <v>17.242735042735</v>
      </c>
      <c r="H14" s="33"/>
      <c r="I14" s="36"/>
    </row>
    <row r="15" s="1" customFormat="1" ht="18" customHeight="1" spans="1:9">
      <c r="A15" s="2"/>
      <c r="B15" s="30">
        <v>6</v>
      </c>
      <c r="C15" s="31" t="s">
        <v>32</v>
      </c>
      <c r="D15" s="30" t="s">
        <v>33</v>
      </c>
      <c r="E15" s="30" t="s">
        <v>34</v>
      </c>
      <c r="F15" s="32" t="s">
        <v>19</v>
      </c>
      <c r="G15" s="28">
        <f>VLOOKUP(E15,[1]黄骅雍丰!$E:$G,3,0)</f>
        <v>2.60495726495727</v>
      </c>
      <c r="H15" s="33"/>
      <c r="I15" s="37">
        <v>0.02</v>
      </c>
    </row>
    <row r="16" s="1" customFormat="1" ht="18" customHeight="1" spans="1:9">
      <c r="A16" s="2"/>
      <c r="B16" s="30">
        <v>7</v>
      </c>
      <c r="C16" s="31" t="s">
        <v>35</v>
      </c>
      <c r="D16" s="30" t="s">
        <v>36</v>
      </c>
      <c r="E16" s="30" t="s">
        <v>37</v>
      </c>
      <c r="F16" s="32" t="s">
        <v>19</v>
      </c>
      <c r="G16" s="28">
        <f>VLOOKUP(E16,[1]黄骅雍丰!$E:$G,3,0)</f>
        <v>2.53794871794871</v>
      </c>
      <c r="H16" s="33"/>
      <c r="I16" s="37">
        <v>0.02</v>
      </c>
    </row>
    <row r="17" s="1" customFormat="1" ht="18" customHeight="1" spans="1:9">
      <c r="A17" s="2"/>
      <c r="B17" s="30">
        <v>8</v>
      </c>
      <c r="C17" s="31" t="s">
        <v>38</v>
      </c>
      <c r="D17" s="30" t="s">
        <v>39</v>
      </c>
      <c r="E17" s="30" t="s">
        <v>40</v>
      </c>
      <c r="F17" s="32" t="s">
        <v>19</v>
      </c>
      <c r="G17" s="28">
        <f>VLOOKUP(E17,[1]黄骅雍丰!$E:$G,3,0)</f>
        <v>2.56307692307693</v>
      </c>
      <c r="H17" s="33"/>
      <c r="I17" s="37">
        <v>0.02</v>
      </c>
    </row>
    <row r="18" s="1" customFormat="1" ht="18" customHeight="1" spans="1:9">
      <c r="A18" s="2"/>
      <c r="B18" s="30">
        <v>9</v>
      </c>
      <c r="C18" s="31" t="s">
        <v>41</v>
      </c>
      <c r="D18" s="30" t="s">
        <v>42</v>
      </c>
      <c r="E18" s="30" t="s">
        <v>43</v>
      </c>
      <c r="F18" s="32" t="s">
        <v>19</v>
      </c>
      <c r="G18" s="28">
        <f>VLOOKUP(E18,[1]黄骅雍丰!$E:$G,3,0)</f>
        <v>2.60495726495727</v>
      </c>
      <c r="H18" s="33"/>
      <c r="I18" s="37">
        <v>0.02</v>
      </c>
    </row>
    <row r="19" s="1" customFormat="1" ht="18" customHeight="1" spans="1:9">
      <c r="A19" s="2"/>
      <c r="B19" s="30">
        <v>10</v>
      </c>
      <c r="C19" s="34" t="s">
        <v>44</v>
      </c>
      <c r="D19" s="32" t="s">
        <v>45</v>
      </c>
      <c r="E19" s="30" t="s">
        <v>46</v>
      </c>
      <c r="F19" s="32" t="s">
        <v>19</v>
      </c>
      <c r="G19" s="28">
        <f>VLOOKUP(E19,[1]黄骅雍丰!$E:$G,3,0)</f>
        <v>2.27829059829059</v>
      </c>
      <c r="H19" s="35"/>
      <c r="I19" s="38"/>
    </row>
    <row r="20" s="1" customFormat="1" ht="18" customHeight="1" spans="1:9">
      <c r="A20" s="2"/>
      <c r="B20" s="30">
        <v>11</v>
      </c>
      <c r="C20" s="34" t="s">
        <v>47</v>
      </c>
      <c r="D20" s="32" t="s">
        <v>48</v>
      </c>
      <c r="E20" s="30" t="s">
        <v>49</v>
      </c>
      <c r="F20" s="32" t="s">
        <v>19</v>
      </c>
      <c r="G20" s="28">
        <f>VLOOKUP(E20,[1]黄骅雍丰!$E:$G,3,0)</f>
        <v>2.79760683760684</v>
      </c>
      <c r="H20" s="35"/>
      <c r="I20" s="38"/>
    </row>
    <row r="21" s="1" customFormat="1" ht="18" customHeight="1" spans="1:9">
      <c r="A21" s="2"/>
      <c r="B21" s="30">
        <v>12</v>
      </c>
      <c r="C21" s="34" t="s">
        <v>50</v>
      </c>
      <c r="D21" s="32" t="s">
        <v>51</v>
      </c>
      <c r="E21" s="30" t="s">
        <v>52</v>
      </c>
      <c r="F21" s="32" t="s">
        <v>19</v>
      </c>
      <c r="G21" s="28">
        <f>VLOOKUP(E21,[1]黄骅雍丰!$E:$G,3,0)</f>
        <v>2.6217094017094</v>
      </c>
      <c r="H21" s="35"/>
      <c r="I21" s="38"/>
    </row>
    <row r="22" s="1" customFormat="1" ht="18" customHeight="1" spans="1:9">
      <c r="A22" s="2"/>
      <c r="B22" s="30">
        <v>13</v>
      </c>
      <c r="C22" s="34" t="s">
        <v>53</v>
      </c>
      <c r="D22" s="32" t="s">
        <v>54</v>
      </c>
      <c r="E22" s="30" t="s">
        <v>55</v>
      </c>
      <c r="F22" s="32" t="s">
        <v>19</v>
      </c>
      <c r="G22" s="28">
        <f>VLOOKUP(E22,[1]黄骅雍丰!$E:$G,3,0)</f>
        <v>2.27829059829059</v>
      </c>
      <c r="H22" s="35"/>
      <c r="I22" s="38"/>
    </row>
    <row r="23" s="1" customFormat="1" ht="18" customHeight="1" spans="1:9">
      <c r="A23" s="2"/>
      <c r="B23" s="30">
        <v>14</v>
      </c>
      <c r="C23" s="34" t="s">
        <v>56</v>
      </c>
      <c r="D23" s="32" t="s">
        <v>57</v>
      </c>
      <c r="E23" s="30" t="s">
        <v>58</v>
      </c>
      <c r="F23" s="32" t="s">
        <v>19</v>
      </c>
      <c r="G23" s="28">
        <f>VLOOKUP(E23,[1]黄骅雍丰!$E:$G,3,0)</f>
        <v>2.27829059829059</v>
      </c>
      <c r="H23" s="35"/>
      <c r="I23" s="38"/>
    </row>
    <row r="24" s="1" customFormat="1" ht="18" customHeight="1" spans="1:9">
      <c r="A24" s="2"/>
      <c r="B24" s="30">
        <v>15</v>
      </c>
      <c r="C24" s="34" t="s">
        <v>59</v>
      </c>
      <c r="D24" s="32" t="s">
        <v>60</v>
      </c>
      <c r="E24" s="30" t="s">
        <v>61</v>
      </c>
      <c r="F24" s="32" t="s">
        <v>19</v>
      </c>
      <c r="G24" s="28">
        <f>VLOOKUP(E24,[1]黄骅雍丰!$E:$G,3,0)</f>
        <v>1.51606837606838</v>
      </c>
      <c r="H24" s="35"/>
      <c r="I24" s="38"/>
    </row>
    <row r="25" s="1" customFormat="1" ht="18" customHeight="1" spans="1:9">
      <c r="A25" s="2"/>
      <c r="B25" s="30">
        <v>16</v>
      </c>
      <c r="C25" s="34" t="s">
        <v>62</v>
      </c>
      <c r="D25" s="32" t="s">
        <v>63</v>
      </c>
      <c r="E25" s="30" t="s">
        <v>64</v>
      </c>
      <c r="F25" s="32" t="s">
        <v>19</v>
      </c>
      <c r="G25" s="28">
        <f>VLOOKUP(E25,[1]黄骅雍丰!$E:$G,3,0)</f>
        <v>1.6668376068376</v>
      </c>
      <c r="H25" s="35"/>
      <c r="I25" s="38"/>
    </row>
    <row r="26" s="1" customFormat="1" ht="18" customHeight="1" spans="1:9">
      <c r="A26" s="2"/>
      <c r="B26" s="30">
        <v>17</v>
      </c>
      <c r="C26" s="34" t="s">
        <v>65</v>
      </c>
      <c r="D26" s="32" t="s">
        <v>66</v>
      </c>
      <c r="E26" s="30" t="s">
        <v>67</v>
      </c>
      <c r="F26" s="32" t="s">
        <v>19</v>
      </c>
      <c r="G26" s="28">
        <f>VLOOKUP(E26,[1]黄骅雍丰!$E:$G,3,0)</f>
        <v>1.67521367521367</v>
      </c>
      <c r="H26" s="35"/>
      <c r="I26" s="38"/>
    </row>
    <row r="27" s="1" customFormat="1" ht="18" customHeight="1" spans="1:9">
      <c r="A27" s="2"/>
      <c r="B27" s="30">
        <v>18</v>
      </c>
      <c r="C27" s="34" t="s">
        <v>68</v>
      </c>
      <c r="D27" s="32" t="s">
        <v>69</v>
      </c>
      <c r="E27" s="30" t="s">
        <v>70</v>
      </c>
      <c r="F27" s="32" t="s">
        <v>19</v>
      </c>
      <c r="G27" s="28">
        <f>VLOOKUP(E27,[1]黄骅雍丰!$E:$G,3,0)</f>
        <v>1.51606837606838</v>
      </c>
      <c r="H27" s="35"/>
      <c r="I27" s="38"/>
    </row>
    <row r="28" s="1" customFormat="1" ht="18" customHeight="1" spans="1:9">
      <c r="A28" s="2"/>
      <c r="B28" s="30">
        <v>19</v>
      </c>
      <c r="C28" s="34" t="s">
        <v>71</v>
      </c>
      <c r="D28" s="32" t="s">
        <v>72</v>
      </c>
      <c r="E28" s="30" t="s">
        <v>73</v>
      </c>
      <c r="F28" s="32" t="s">
        <v>19</v>
      </c>
      <c r="G28" s="28">
        <f>VLOOKUP(E28,[1]黄骅雍丰!$E:$G,3,0)</f>
        <v>2.21965811965811</v>
      </c>
      <c r="H28" s="35"/>
      <c r="I28" s="38"/>
    </row>
    <row r="29" s="1" customFormat="1" ht="18" customHeight="1" spans="1:9">
      <c r="A29" s="2"/>
      <c r="B29" s="30">
        <v>20</v>
      </c>
      <c r="C29" s="34" t="s">
        <v>74</v>
      </c>
      <c r="D29" s="32" t="s">
        <v>75</v>
      </c>
      <c r="E29" s="30" t="s">
        <v>76</v>
      </c>
      <c r="F29" s="32" t="s">
        <v>19</v>
      </c>
      <c r="G29" s="28">
        <f>VLOOKUP(E29,[1]黄骅雍丰!$E:$G,3,0)</f>
        <v>1.81760683760684</v>
      </c>
      <c r="H29" s="35"/>
      <c r="I29" s="38"/>
    </row>
    <row r="30" s="1" customFormat="1" ht="18" customHeight="1" spans="1:9">
      <c r="A30" s="2"/>
      <c r="B30" s="30">
        <v>21</v>
      </c>
      <c r="C30" s="34" t="s">
        <v>77</v>
      </c>
      <c r="D30" s="32" t="s">
        <v>78</v>
      </c>
      <c r="E30" s="30" t="s">
        <v>79</v>
      </c>
      <c r="F30" s="32" t="s">
        <v>19</v>
      </c>
      <c r="G30" s="28">
        <f>VLOOKUP(E30,[1]黄骅雍丰!$E:$G,3,0)</f>
        <v>1.81760683760684</v>
      </c>
      <c r="H30" s="35"/>
      <c r="I30" s="38"/>
    </row>
    <row r="31" s="1" customFormat="1" ht="18" customHeight="1" spans="1:9">
      <c r="A31" s="2"/>
      <c r="B31" s="30">
        <v>22</v>
      </c>
      <c r="C31" s="34" t="s">
        <v>80</v>
      </c>
      <c r="D31" s="32" t="s">
        <v>81</v>
      </c>
      <c r="E31" s="30" t="s">
        <v>82</v>
      </c>
      <c r="F31" s="32" t="s">
        <v>19</v>
      </c>
      <c r="G31" s="28">
        <f>VLOOKUP(E31,[1]黄骅雍丰!$E:$G,3,0)</f>
        <v>9.490085470124</v>
      </c>
      <c r="H31" s="35"/>
      <c r="I31" s="39">
        <v>0.01</v>
      </c>
    </row>
    <row r="32" s="1" customFormat="1" ht="18" customHeight="1" spans="1:9">
      <c r="A32" s="2"/>
      <c r="B32" s="30">
        <v>23</v>
      </c>
      <c r="C32" s="34" t="s">
        <v>83</v>
      </c>
      <c r="D32" s="32" t="s">
        <v>84</v>
      </c>
      <c r="E32" s="30" t="s">
        <v>85</v>
      </c>
      <c r="F32" s="32" t="s">
        <v>19</v>
      </c>
      <c r="G32" s="28">
        <f>VLOOKUP(E32,[1]黄骅雍丰!$E:$G,3,0)</f>
        <v>9.26393162394</v>
      </c>
      <c r="H32" s="35"/>
      <c r="I32" s="39">
        <v>0.01</v>
      </c>
    </row>
    <row r="33" s="1" customFormat="1" ht="18" customHeight="1" spans="1:9">
      <c r="A33" s="2"/>
      <c r="B33" s="30">
        <v>24</v>
      </c>
      <c r="C33" s="34" t="s">
        <v>86</v>
      </c>
      <c r="D33" s="32" t="s">
        <v>87</v>
      </c>
      <c r="E33" s="30" t="s">
        <v>88</v>
      </c>
      <c r="F33" s="32" t="s">
        <v>19</v>
      </c>
      <c r="G33" s="28">
        <f>VLOOKUP(E33,[1]黄骅雍丰!$E:$G,3,0)</f>
        <v>1.03</v>
      </c>
      <c r="H33" s="35"/>
      <c r="I33" s="39">
        <v>0.01</v>
      </c>
    </row>
    <row r="34" s="1" customFormat="1" ht="18" customHeight="1" spans="1:9">
      <c r="A34" s="2"/>
      <c r="B34" s="30">
        <v>25</v>
      </c>
      <c r="C34" s="34" t="s">
        <v>89</v>
      </c>
      <c r="D34" s="32" t="s">
        <v>90</v>
      </c>
      <c r="E34" s="30" t="s">
        <v>91</v>
      </c>
      <c r="F34" s="32" t="s">
        <v>19</v>
      </c>
      <c r="G34" s="28">
        <f>VLOOKUP(E34,[1]黄骅雍丰!$E:$G,3,0)</f>
        <v>1.03</v>
      </c>
      <c r="H34" s="35"/>
      <c r="I34" s="39">
        <v>0.01</v>
      </c>
    </row>
    <row r="35" s="1" customFormat="1" ht="18" customHeight="1" spans="1:9">
      <c r="A35" s="2"/>
      <c r="B35" s="30">
        <v>26</v>
      </c>
      <c r="C35" s="34" t="s">
        <v>92</v>
      </c>
      <c r="D35" s="32" t="s">
        <v>93</v>
      </c>
      <c r="E35" s="30" t="s">
        <v>94</v>
      </c>
      <c r="F35" s="32" t="s">
        <v>19</v>
      </c>
      <c r="G35" s="28">
        <v>2.27829059829059</v>
      </c>
      <c r="H35" s="35"/>
      <c r="I35" s="38"/>
    </row>
    <row r="36" s="1" customFormat="1" ht="18" customHeight="1" spans="1:9">
      <c r="A36" s="2"/>
      <c r="B36" s="30">
        <v>27</v>
      </c>
      <c r="C36" s="34" t="s">
        <v>95</v>
      </c>
      <c r="D36" s="32" t="s">
        <v>96</v>
      </c>
      <c r="E36" s="30" t="s">
        <v>97</v>
      </c>
      <c r="F36" s="32" t="s">
        <v>19</v>
      </c>
      <c r="G36" s="28">
        <v>2.27829059829059</v>
      </c>
      <c r="H36" s="35"/>
      <c r="I36" s="38"/>
    </row>
    <row r="37" s="1" customFormat="1" ht="18" customHeight="1" spans="1:9">
      <c r="A37" s="2"/>
      <c r="B37" s="30">
        <v>28</v>
      </c>
      <c r="C37" s="34" t="s">
        <v>98</v>
      </c>
      <c r="D37" s="32" t="s">
        <v>99</v>
      </c>
      <c r="E37" s="30" t="s">
        <v>100</v>
      </c>
      <c r="F37" s="32" t="s">
        <v>19</v>
      </c>
      <c r="G37" s="28">
        <f>VLOOKUP(E37,[1]黄骅雍丰!$E:$G,3,0)</f>
        <v>0.552820512818</v>
      </c>
      <c r="H37" s="35"/>
      <c r="I37" s="38"/>
    </row>
    <row r="38" s="1" customFormat="1" ht="18" customHeight="1" spans="1:9">
      <c r="A38" s="2"/>
      <c r="B38" s="30">
        <v>29</v>
      </c>
      <c r="C38" s="34" t="s">
        <v>101</v>
      </c>
      <c r="D38" s="32" t="s">
        <v>102</v>
      </c>
      <c r="E38" s="30" t="s">
        <v>103</v>
      </c>
      <c r="F38" s="32" t="s">
        <v>19</v>
      </c>
      <c r="G38" s="28">
        <f>VLOOKUP(E38,[1]黄骅雍丰!$E:$G,3,0)</f>
        <v>0.167521367482</v>
      </c>
      <c r="H38" s="35"/>
      <c r="I38" s="38"/>
    </row>
    <row r="39" s="1" customFormat="1" ht="18" customHeight="1" spans="1:9">
      <c r="A39" s="2"/>
      <c r="B39" s="30">
        <v>30</v>
      </c>
      <c r="C39" s="34" t="s">
        <v>104</v>
      </c>
      <c r="D39" s="32" t="s">
        <v>105</v>
      </c>
      <c r="E39" s="30" t="s">
        <v>106</v>
      </c>
      <c r="F39" s="32" t="s">
        <v>19</v>
      </c>
      <c r="G39" s="28">
        <f>VLOOKUP(E39,[1]黄骅雍丰!$E:$G,3,0)</f>
        <v>12.8405128205129</v>
      </c>
      <c r="H39" s="35"/>
      <c r="I39" s="38"/>
    </row>
    <row r="40" s="1" customFormat="1" ht="18" customHeight="1" spans="1:9">
      <c r="A40" s="2"/>
      <c r="B40" s="30">
        <v>31</v>
      </c>
      <c r="C40" s="34" t="s">
        <v>107</v>
      </c>
      <c r="D40" s="32" t="s">
        <v>108</v>
      </c>
      <c r="E40" s="30" t="s">
        <v>109</v>
      </c>
      <c r="F40" s="32" t="s">
        <v>19</v>
      </c>
      <c r="G40" s="28">
        <f>VLOOKUP(E40,[1]黄骅雍丰!$E:$G,3,0)</f>
        <v>12.2123076923078</v>
      </c>
      <c r="H40" s="35"/>
      <c r="I40" s="38"/>
    </row>
    <row r="41" s="1" customFormat="1" ht="18" customHeight="1" spans="1:9">
      <c r="A41" s="2"/>
      <c r="B41" s="30">
        <v>32</v>
      </c>
      <c r="C41" s="34" t="s">
        <v>110</v>
      </c>
      <c r="D41" s="32" t="s">
        <v>111</v>
      </c>
      <c r="E41" s="30" t="s">
        <v>112</v>
      </c>
      <c r="F41" s="32" t="s">
        <v>19</v>
      </c>
      <c r="G41" s="28">
        <f>VLOOKUP(E41,[1]黄骅雍丰!$E:$G,3,0)</f>
        <v>8.007521367482</v>
      </c>
      <c r="H41" s="35"/>
      <c r="I41" s="38"/>
    </row>
    <row r="42" s="1" customFormat="1" ht="18" customHeight="1" spans="1:9">
      <c r="A42" s="2"/>
      <c r="B42" s="30">
        <v>33</v>
      </c>
      <c r="C42" s="34" t="s">
        <v>113</v>
      </c>
      <c r="D42" s="32" t="s">
        <v>114</v>
      </c>
      <c r="E42" s="30" t="s">
        <v>115</v>
      </c>
      <c r="F42" s="32" t="s">
        <v>19</v>
      </c>
      <c r="G42" s="28">
        <f>VLOOKUP(E42,[1]黄骅雍丰!$E:$G,3,0)</f>
        <v>0.552820512818</v>
      </c>
      <c r="H42" s="35"/>
      <c r="I42" s="38"/>
    </row>
    <row r="43" s="1" customFormat="1" ht="18" customHeight="1" spans="1:9">
      <c r="A43" s="2"/>
      <c r="B43" s="30">
        <v>34</v>
      </c>
      <c r="C43" s="34" t="s">
        <v>116</v>
      </c>
      <c r="D43" s="32" t="s">
        <v>117</v>
      </c>
      <c r="E43" s="30" t="s">
        <v>118</v>
      </c>
      <c r="F43" s="32" t="s">
        <v>19</v>
      </c>
      <c r="G43" s="28">
        <f>VLOOKUP(E43,[1]黄骅雍丰!$E:$G,3,0)</f>
        <v>0.167521367482</v>
      </c>
      <c r="H43" s="35"/>
      <c r="I43" s="38"/>
    </row>
    <row r="44" s="1" customFormat="1" ht="18" customHeight="1" spans="1:9">
      <c r="A44" s="2"/>
      <c r="B44" s="30">
        <v>35</v>
      </c>
      <c r="C44" s="34" t="s">
        <v>119</v>
      </c>
      <c r="D44" s="32" t="s">
        <v>120</v>
      </c>
      <c r="E44" s="30" t="s">
        <v>121</v>
      </c>
      <c r="F44" s="32" t="s">
        <v>19</v>
      </c>
      <c r="G44" s="28">
        <f>VLOOKUP(E44,[1]黄骅雍丰!$E:$G,3,0)</f>
        <v>12.8405128205129</v>
      </c>
      <c r="H44" s="35"/>
      <c r="I44" s="38"/>
    </row>
    <row r="45" s="1" customFormat="1" ht="18" customHeight="1" spans="1:9">
      <c r="A45" s="2"/>
      <c r="B45" s="30">
        <v>36</v>
      </c>
      <c r="C45" s="34" t="s">
        <v>122</v>
      </c>
      <c r="D45" s="32" t="s">
        <v>123</v>
      </c>
      <c r="E45" s="30" t="s">
        <v>124</v>
      </c>
      <c r="F45" s="32" t="s">
        <v>19</v>
      </c>
      <c r="G45" s="28">
        <f>VLOOKUP(E45,[1]黄骅雍丰!$E:$G,3,0)</f>
        <v>12.2123076923078</v>
      </c>
      <c r="H45" s="35"/>
      <c r="I45" s="38"/>
    </row>
    <row r="46" s="1" customFormat="1" ht="18" customHeight="1" spans="1:9">
      <c r="A46" s="2"/>
      <c r="B46" s="30">
        <v>37</v>
      </c>
      <c r="C46" s="34" t="s">
        <v>125</v>
      </c>
      <c r="D46" s="32" t="s">
        <v>126</v>
      </c>
      <c r="E46" s="30" t="s">
        <v>127</v>
      </c>
      <c r="F46" s="32" t="s">
        <v>19</v>
      </c>
      <c r="G46" s="28">
        <f>VLOOKUP(E46,[1]黄骅雍丰!$E:$G,3,0)</f>
        <v>8.007521367482</v>
      </c>
      <c r="H46" s="35"/>
      <c r="I46" s="38"/>
    </row>
    <row r="47" s="1" customFormat="1" ht="18" customHeight="1" spans="1:9">
      <c r="A47" s="2"/>
      <c r="B47" s="30">
        <v>38</v>
      </c>
      <c r="C47" s="34" t="s">
        <v>128</v>
      </c>
      <c r="D47" s="32" t="s">
        <v>129</v>
      </c>
      <c r="E47" s="30" t="s">
        <v>130</v>
      </c>
      <c r="F47" s="32" t="s">
        <v>19</v>
      </c>
      <c r="G47" s="28">
        <f>VLOOKUP(E47,[1]黄骅雍丰!$E:$G,3,0)</f>
        <v>2.09904273504273</v>
      </c>
      <c r="H47" s="35"/>
      <c r="I47" s="38"/>
    </row>
    <row r="48" s="1" customFormat="1" ht="18" customHeight="1" spans="1:9">
      <c r="A48" s="2"/>
      <c r="B48" s="30">
        <v>39</v>
      </c>
      <c r="C48" s="34" t="s">
        <v>131</v>
      </c>
      <c r="D48" s="32" t="s">
        <v>132</v>
      </c>
      <c r="E48" s="30" t="s">
        <v>133</v>
      </c>
      <c r="F48" s="32" t="s">
        <v>19</v>
      </c>
      <c r="G48" s="28">
        <f>VLOOKUP(E48,[1]黄骅雍丰!$E:$G,3,0)</f>
        <v>0.621504273504273</v>
      </c>
      <c r="H48" s="35"/>
      <c r="I48" s="38"/>
    </row>
    <row r="49" s="1" customFormat="1" ht="18" customHeight="1" spans="1:9">
      <c r="A49" s="2"/>
      <c r="B49" s="30">
        <v>40</v>
      </c>
      <c r="C49" s="34" t="s">
        <v>134</v>
      </c>
      <c r="D49" s="32" t="s">
        <v>135</v>
      </c>
      <c r="E49" s="30" t="s">
        <v>136</v>
      </c>
      <c r="F49" s="32" t="s">
        <v>19</v>
      </c>
      <c r="G49" s="28">
        <f>VLOOKUP(E49,[1]黄骅雍丰!$E:$G,3,0)</f>
        <v>0.167521367482</v>
      </c>
      <c r="H49" s="35"/>
      <c r="I49" s="38"/>
    </row>
    <row r="50" s="1" customFormat="1" ht="18" customHeight="1" spans="1:9">
      <c r="A50" s="2"/>
      <c r="B50" s="30">
        <v>41</v>
      </c>
      <c r="C50" s="34" t="s">
        <v>137</v>
      </c>
      <c r="D50" s="32" t="s">
        <v>138</v>
      </c>
      <c r="E50" s="30" t="s">
        <v>139</v>
      </c>
      <c r="F50" s="32" t="s">
        <v>19</v>
      </c>
      <c r="G50" s="28">
        <f>VLOOKUP(E50,[1]黄骅雍丰!$E:$G,3,0)</f>
        <v>10.83025640998</v>
      </c>
      <c r="H50" s="35"/>
      <c r="I50" s="39">
        <v>0.01</v>
      </c>
    </row>
    <row r="51" s="1" customFormat="1" ht="18" customHeight="1" spans="1:9">
      <c r="A51" s="2"/>
      <c r="B51" s="30">
        <v>42</v>
      </c>
      <c r="C51" s="34" t="s">
        <v>140</v>
      </c>
      <c r="D51" s="32" t="s">
        <v>141</v>
      </c>
      <c r="E51" s="30" t="s">
        <v>142</v>
      </c>
      <c r="F51" s="32" t="s">
        <v>19</v>
      </c>
      <c r="G51" s="28">
        <f>VLOOKUP(E51,[1]黄骅雍丰!$E:$G,3,0)</f>
        <v>12.55572649576</v>
      </c>
      <c r="H51" s="35"/>
      <c r="I51" s="39">
        <v>0.01</v>
      </c>
    </row>
    <row r="52" s="1" customFormat="1" ht="18" customHeight="1" spans="1:9">
      <c r="A52" s="2"/>
      <c r="B52" s="30">
        <v>43</v>
      </c>
      <c r="C52" s="34" t="s">
        <v>143</v>
      </c>
      <c r="D52" s="32" t="s">
        <v>144</v>
      </c>
      <c r="E52" s="30" t="s">
        <v>145</v>
      </c>
      <c r="F52" s="32" t="s">
        <v>19</v>
      </c>
      <c r="G52" s="28">
        <f>VLOOKUP(E52,[1]黄骅雍丰!$E:$G,3,0)</f>
        <v>14.27282051272</v>
      </c>
      <c r="H52" s="35"/>
      <c r="I52" s="39">
        <v>0.01</v>
      </c>
    </row>
    <row r="53" s="1" customFormat="1" ht="18" customHeight="1" spans="1:9">
      <c r="A53" s="2"/>
      <c r="B53" s="30">
        <v>44</v>
      </c>
      <c r="C53" s="34" t="s">
        <v>146</v>
      </c>
      <c r="D53" s="32" t="s">
        <v>147</v>
      </c>
      <c r="E53" s="30" t="s">
        <v>148</v>
      </c>
      <c r="F53" s="32" t="s">
        <v>19</v>
      </c>
      <c r="G53" s="28">
        <f>VLOOKUP(E53,[1]黄骅雍丰!$E:$G,3,0)</f>
        <v>14.27282051272</v>
      </c>
      <c r="H53" s="35"/>
      <c r="I53" s="39">
        <v>0.01</v>
      </c>
    </row>
    <row r="54" s="1" customFormat="1" ht="18" customHeight="1" spans="1:9">
      <c r="A54" s="2"/>
      <c r="B54" s="30">
        <v>45</v>
      </c>
      <c r="C54" s="34" t="s">
        <v>149</v>
      </c>
      <c r="D54" s="32" t="s">
        <v>150</v>
      </c>
      <c r="E54" s="30" t="s">
        <v>151</v>
      </c>
      <c r="F54" s="32" t="s">
        <v>19</v>
      </c>
      <c r="G54" s="28">
        <f>VLOOKUP(E54,[1]黄骅雍丰!$E:$G,3,0)</f>
        <v>0.703589743542</v>
      </c>
      <c r="H54" s="35"/>
      <c r="I54" s="38"/>
    </row>
    <row r="55" s="1" customFormat="1" ht="18" customHeight="1" spans="1:9">
      <c r="A55" s="2"/>
      <c r="B55" s="30">
        <v>46</v>
      </c>
      <c r="C55" s="34" t="s">
        <v>152</v>
      </c>
      <c r="D55" s="32" t="s">
        <v>153</v>
      </c>
      <c r="E55" s="30" t="s">
        <v>154</v>
      </c>
      <c r="F55" s="32" t="s">
        <v>19</v>
      </c>
      <c r="G55" s="28">
        <f>VLOOKUP(E55,[1]黄骅雍丰!$E:$G,3,0)</f>
        <v>0.44393162394</v>
      </c>
      <c r="H55" s="35"/>
      <c r="I55" s="38"/>
    </row>
    <row r="56" s="1" customFormat="1" ht="18" customHeight="1" spans="1:9">
      <c r="A56" s="2"/>
      <c r="B56" s="30">
        <v>47</v>
      </c>
      <c r="C56" s="34" t="s">
        <v>155</v>
      </c>
      <c r="D56" s="32" t="s">
        <v>156</v>
      </c>
      <c r="E56" s="30" t="s">
        <v>157</v>
      </c>
      <c r="F56" s="32" t="s">
        <v>19</v>
      </c>
      <c r="G56" s="28">
        <f>VLOOKUP(E56,[1]黄骅雍丰!$E:$G,3,0)</f>
        <v>0.335042735042735</v>
      </c>
      <c r="H56" s="35"/>
      <c r="I56" s="38"/>
    </row>
    <row r="57" s="1" customFormat="1" ht="18" customHeight="1" spans="1:9">
      <c r="A57" s="2"/>
      <c r="B57" s="30">
        <v>48</v>
      </c>
      <c r="C57" s="34" t="s">
        <v>158</v>
      </c>
      <c r="D57" s="32" t="s">
        <v>159</v>
      </c>
      <c r="E57" s="30" t="s">
        <v>160</v>
      </c>
      <c r="F57" s="32" t="s">
        <v>19</v>
      </c>
      <c r="G57" s="28">
        <f>VLOOKUP(E57,[1]黄骅雍丰!$E:$G,3,0)</f>
        <v>9.8</v>
      </c>
      <c r="H57" s="35"/>
      <c r="I57" s="38"/>
    </row>
    <row r="58" s="1" customFormat="1" ht="18" customHeight="1" spans="1:9">
      <c r="A58" s="2"/>
      <c r="B58" s="30">
        <v>49</v>
      </c>
      <c r="C58" s="34" t="s">
        <v>161</v>
      </c>
      <c r="D58" s="32" t="s">
        <v>162</v>
      </c>
      <c r="E58" s="30" t="s">
        <v>163</v>
      </c>
      <c r="F58" s="32" t="s">
        <v>19</v>
      </c>
      <c r="G58" s="28">
        <f>VLOOKUP(E58,[1]黄骅雍丰!$E:$G,3,0)</f>
        <v>9.8</v>
      </c>
      <c r="H58" s="35"/>
      <c r="I58" s="38"/>
    </row>
    <row r="59" s="1" customFormat="1" ht="18" customHeight="1" spans="1:9">
      <c r="A59" s="2"/>
      <c r="B59" s="30">
        <v>50</v>
      </c>
      <c r="C59" s="34" t="s">
        <v>164</v>
      </c>
      <c r="D59" s="32" t="s">
        <v>165</v>
      </c>
      <c r="E59" s="30" t="s">
        <v>166</v>
      </c>
      <c r="F59" s="32" t="s">
        <v>19</v>
      </c>
      <c r="G59" s="28">
        <f>VLOOKUP(E59,[1]黄骅雍丰!$E:$G,3,0)</f>
        <v>2.110769230724</v>
      </c>
      <c r="H59" s="35"/>
      <c r="I59" s="38"/>
    </row>
    <row r="60" s="1" customFormat="1" ht="18" customHeight="1" spans="1:9">
      <c r="A60" s="2"/>
      <c r="B60" s="30">
        <v>51</v>
      </c>
      <c r="C60" s="34" t="s">
        <v>167</v>
      </c>
      <c r="D60" s="32" t="s">
        <v>168</v>
      </c>
      <c r="E60" s="30" t="s">
        <v>169</v>
      </c>
      <c r="F60" s="32" t="s">
        <v>19</v>
      </c>
      <c r="G60" s="28">
        <f>VLOOKUP(E60,[1]黄骅雍丰!$E:$G,3,0)</f>
        <v>0.737094017058</v>
      </c>
      <c r="H60" s="35"/>
      <c r="I60" s="38"/>
    </row>
    <row r="61" s="1" customFormat="1" ht="18" customHeight="1" spans="1:9">
      <c r="A61" s="2"/>
      <c r="B61" s="30">
        <v>52</v>
      </c>
      <c r="C61" s="34" t="s">
        <v>170</v>
      </c>
      <c r="D61" s="32" t="s">
        <v>171</v>
      </c>
      <c r="E61" s="30" t="s">
        <v>172</v>
      </c>
      <c r="F61" s="32" t="s">
        <v>19</v>
      </c>
      <c r="G61" s="28">
        <f>VLOOKUP(E61,[1]黄骅雍丰!$E:$G,3,0)</f>
        <v>0.309914529876</v>
      </c>
      <c r="H61" s="35"/>
      <c r="I61" s="38"/>
    </row>
    <row r="62" s="1" customFormat="1" ht="18" customHeight="1" spans="1:9">
      <c r="A62" s="2"/>
      <c r="B62" s="30">
        <v>53</v>
      </c>
      <c r="C62" s="34" t="s">
        <v>173</v>
      </c>
      <c r="D62" s="32" t="s">
        <v>174</v>
      </c>
      <c r="E62" s="30" t="s">
        <v>175</v>
      </c>
      <c r="F62" s="32" t="s">
        <v>19</v>
      </c>
      <c r="G62" s="28">
        <f>VLOOKUP(E62,[1]黄骅雍丰!$E:$G,3,0)</f>
        <v>5.73760683760684</v>
      </c>
      <c r="H62" s="35"/>
      <c r="I62" s="38"/>
    </row>
    <row r="63" s="1" customFormat="1" ht="18" customHeight="1" spans="1:9">
      <c r="A63" s="2"/>
      <c r="B63" s="30">
        <v>54</v>
      </c>
      <c r="C63" s="34" t="s">
        <v>176</v>
      </c>
      <c r="D63" s="32" t="s">
        <v>177</v>
      </c>
      <c r="E63" s="30" t="s">
        <v>178</v>
      </c>
      <c r="F63" s="32" t="s">
        <v>19</v>
      </c>
      <c r="G63" s="28">
        <f>VLOOKUP(E63,[1]黄骅雍丰!$E:$G,3,0)</f>
        <v>1.34615384615385</v>
      </c>
      <c r="H63" s="35"/>
      <c r="I63" s="38"/>
    </row>
    <row r="64" s="1" customFormat="1" ht="18" customHeight="1" spans="1:9">
      <c r="A64" s="2"/>
      <c r="B64" s="30">
        <v>55</v>
      </c>
      <c r="C64" s="34" t="s">
        <v>179</v>
      </c>
      <c r="D64" s="32" t="s">
        <v>180</v>
      </c>
      <c r="E64" s="30" t="s">
        <v>181</v>
      </c>
      <c r="F64" s="32" t="s">
        <v>19</v>
      </c>
      <c r="G64" s="28">
        <f>VLOOKUP(E64,[1]黄骅雍丰!$E:$G,3,0)</f>
        <v>1.34615384615385</v>
      </c>
      <c r="H64" s="35"/>
      <c r="I64" s="38"/>
    </row>
    <row r="65" s="1" customFormat="1" ht="18" customHeight="1" spans="1:9">
      <c r="A65" s="2"/>
      <c r="B65" s="30">
        <v>56</v>
      </c>
      <c r="C65" s="34" t="s">
        <v>182</v>
      </c>
      <c r="D65" s="32" t="s">
        <v>183</v>
      </c>
      <c r="E65" s="30" t="s">
        <v>184</v>
      </c>
      <c r="F65" s="32" t="s">
        <v>19</v>
      </c>
      <c r="G65" s="28">
        <f>VLOOKUP(E65,[1]黄骅雍丰!$E:$G,3,0)</f>
        <v>2.60854700854701</v>
      </c>
      <c r="H65" s="35"/>
      <c r="I65" s="38"/>
    </row>
    <row r="66" s="1" customFormat="1" ht="18" customHeight="1" spans="1:9">
      <c r="A66" s="2"/>
      <c r="B66" s="30">
        <v>57</v>
      </c>
      <c r="C66" s="34" t="s">
        <v>185</v>
      </c>
      <c r="D66" s="32" t="s">
        <v>186</v>
      </c>
      <c r="E66" s="30" t="s">
        <v>187</v>
      </c>
      <c r="F66" s="32" t="s">
        <v>19</v>
      </c>
      <c r="G66" s="28">
        <f>VLOOKUP(E66,[1]黄骅雍丰!$E:$G,3,0)</f>
        <v>0.53606882</v>
      </c>
      <c r="H66" s="35"/>
      <c r="I66" s="38"/>
    </row>
    <row r="67" s="1" customFormat="1" ht="18" customHeight="1" spans="1:9">
      <c r="A67" s="2"/>
      <c r="B67" s="30">
        <v>58</v>
      </c>
      <c r="C67" s="34" t="s">
        <v>188</v>
      </c>
      <c r="D67" s="32" t="s">
        <v>189</v>
      </c>
      <c r="E67" s="30" t="s">
        <v>190</v>
      </c>
      <c r="F67" s="32" t="s">
        <v>19</v>
      </c>
      <c r="G67" s="28">
        <f>VLOOKUP(E67,[1]黄骅雍丰!$E:$G,3,0)</f>
        <v>0.53606882</v>
      </c>
      <c r="H67" s="35"/>
      <c r="I67" s="38"/>
    </row>
    <row r="68" s="1" customFormat="1" ht="18" customHeight="1" spans="1:9">
      <c r="A68" s="2"/>
      <c r="B68" s="30">
        <v>59</v>
      </c>
      <c r="C68" s="34" t="s">
        <v>191</v>
      </c>
      <c r="D68" s="32" t="s">
        <v>192</v>
      </c>
      <c r="E68" s="30" t="s">
        <v>193</v>
      </c>
      <c r="F68" s="32" t="s">
        <v>19</v>
      </c>
      <c r="G68" s="28">
        <f>VLOOKUP(E68,[1]黄骅雍丰!$E:$G,3,0)</f>
        <v>0.49418754</v>
      </c>
      <c r="H68" s="35"/>
      <c r="I68" s="38"/>
    </row>
    <row r="69" s="1" customFormat="1" ht="18" customHeight="1" spans="1:9">
      <c r="A69" s="2"/>
      <c r="B69" s="30">
        <v>60</v>
      </c>
      <c r="C69" s="34" t="s">
        <v>194</v>
      </c>
      <c r="D69" s="32" t="s">
        <v>195</v>
      </c>
      <c r="E69" s="30" t="s">
        <v>196</v>
      </c>
      <c r="F69" s="32" t="s">
        <v>19</v>
      </c>
      <c r="G69" s="28">
        <f>VLOOKUP(E69,[1]黄骅雍丰!$E:$G,3,0)</f>
        <v>0.49418754</v>
      </c>
      <c r="H69" s="35"/>
      <c r="I69" s="60"/>
    </row>
    <row r="70" s="1" customFormat="1" ht="18" customHeight="1" spans="1:9">
      <c r="A70" s="2"/>
      <c r="B70" s="30">
        <v>61</v>
      </c>
      <c r="C70" s="34" t="s">
        <v>197</v>
      </c>
      <c r="D70" s="32" t="s">
        <v>198</v>
      </c>
      <c r="E70" s="30" t="s">
        <v>199</v>
      </c>
      <c r="F70" s="32" t="s">
        <v>19</v>
      </c>
      <c r="G70" s="28">
        <f>VLOOKUP(E70,[1]黄骅雍丰!$E:$G,3,0)</f>
        <v>2.82905982905983</v>
      </c>
      <c r="H70" s="35"/>
      <c r="I70" s="38"/>
    </row>
    <row r="71" s="1" customFormat="1" ht="18" customHeight="1" spans="1:9">
      <c r="A71" s="2"/>
      <c r="B71" s="30">
        <v>62</v>
      </c>
      <c r="C71" s="34" t="s">
        <v>200</v>
      </c>
      <c r="D71" s="32" t="s">
        <v>201</v>
      </c>
      <c r="E71" s="30" t="s">
        <v>202</v>
      </c>
      <c r="F71" s="32" t="s">
        <v>19</v>
      </c>
      <c r="G71" s="28">
        <f>VLOOKUP(E71,[1]黄骅雍丰!$E:$G,3,0)</f>
        <v>2.82905982905983</v>
      </c>
      <c r="H71" s="35"/>
      <c r="I71" s="38"/>
    </row>
    <row r="72" s="1" customFormat="1" ht="18" customHeight="1" spans="1:9">
      <c r="A72" s="2"/>
      <c r="B72" s="30">
        <v>63</v>
      </c>
      <c r="C72" s="34" t="s">
        <v>203</v>
      </c>
      <c r="D72" s="32" t="s">
        <v>204</v>
      </c>
      <c r="E72" s="30" t="s">
        <v>205</v>
      </c>
      <c r="F72" s="32" t="s">
        <v>19</v>
      </c>
      <c r="G72" s="28">
        <v>0.28</v>
      </c>
      <c r="H72" s="35"/>
      <c r="I72" s="38"/>
    </row>
    <row r="73" s="1" customFormat="1" ht="18" customHeight="1" spans="1:9">
      <c r="A73" s="2"/>
      <c r="B73" s="30">
        <v>64</v>
      </c>
      <c r="C73" s="34" t="s">
        <v>206</v>
      </c>
      <c r="D73" s="32" t="s">
        <v>207</v>
      </c>
      <c r="E73" s="30" t="s">
        <v>208</v>
      </c>
      <c r="F73" s="32" t="s">
        <v>19</v>
      </c>
      <c r="G73" s="28">
        <f>VLOOKUP(E73,[1]黄骅雍丰!$E:$G,3,0)</f>
        <v>0.64495662</v>
      </c>
      <c r="H73" s="35"/>
      <c r="I73" s="38"/>
    </row>
    <row r="74" s="1" customFormat="1" ht="18" customHeight="1" spans="1:9">
      <c r="A74" s="2"/>
      <c r="B74" s="30">
        <v>65</v>
      </c>
      <c r="C74" s="34" t="s">
        <v>209</v>
      </c>
      <c r="D74" s="32" t="s">
        <v>210</v>
      </c>
      <c r="E74" s="30" t="s">
        <v>211</v>
      </c>
      <c r="F74" s="32" t="s">
        <v>19</v>
      </c>
      <c r="G74" s="28">
        <f>VLOOKUP(E74,[1]黄骅雍丰!$E:$G,3,0)</f>
        <v>0.64495662</v>
      </c>
      <c r="H74" s="35"/>
      <c r="I74" s="38"/>
    </row>
    <row r="75" s="1" customFormat="1" ht="18" customHeight="1" spans="1:9">
      <c r="A75" s="2"/>
      <c r="B75" s="30">
        <v>66</v>
      </c>
      <c r="C75" s="34" t="s">
        <v>212</v>
      </c>
      <c r="D75" s="32" t="s">
        <v>213</v>
      </c>
      <c r="E75" s="30" t="s">
        <v>214</v>
      </c>
      <c r="F75" s="32" t="s">
        <v>19</v>
      </c>
      <c r="G75" s="28">
        <f>VLOOKUP(E75,[1]黄骅雍丰!$E:$G,3,0)</f>
        <v>0.38529876</v>
      </c>
      <c r="H75" s="35"/>
      <c r="I75" s="60"/>
    </row>
    <row r="76" s="1" customFormat="1" ht="18" customHeight="1" spans="1:9">
      <c r="A76" s="2"/>
      <c r="B76" s="30">
        <v>67</v>
      </c>
      <c r="C76" s="34" t="s">
        <v>215</v>
      </c>
      <c r="D76" s="32" t="s">
        <v>216</v>
      </c>
      <c r="E76" s="30" t="s">
        <v>217</v>
      </c>
      <c r="F76" s="32" t="s">
        <v>19</v>
      </c>
      <c r="G76" s="28">
        <f>VLOOKUP(E76,[1]黄骅雍丰!$E:$G,3,0)</f>
        <v>0.4606833</v>
      </c>
      <c r="H76" s="35"/>
      <c r="I76" s="38"/>
    </row>
    <row r="77" s="1" customFormat="1" ht="18" customHeight="1" spans="1:9">
      <c r="A77" s="2"/>
      <c r="B77" s="30">
        <v>68</v>
      </c>
      <c r="C77" s="34" t="s">
        <v>218</v>
      </c>
      <c r="D77" s="32" t="s">
        <v>219</v>
      </c>
      <c r="E77" s="30" t="s">
        <v>220</v>
      </c>
      <c r="F77" s="32" t="s">
        <v>19</v>
      </c>
      <c r="G77" s="28">
        <f>VLOOKUP(E77,[1]黄骅雍丰!$E:$G,3,0)</f>
        <v>0.912991452991452</v>
      </c>
      <c r="H77" s="35"/>
      <c r="I77" s="38"/>
    </row>
    <row r="78" s="1" customFormat="1" ht="18" customHeight="1" spans="1:9">
      <c r="A78" s="2"/>
      <c r="B78" s="30">
        <v>69</v>
      </c>
      <c r="C78" s="34" t="s">
        <v>221</v>
      </c>
      <c r="D78" s="32" t="s">
        <v>222</v>
      </c>
      <c r="E78" s="30" t="s">
        <v>223</v>
      </c>
      <c r="F78" s="32" t="s">
        <v>19</v>
      </c>
      <c r="G78" s="28">
        <f>VLOOKUP(E78,[1]黄骅雍丰!$E:$G,3,0)</f>
        <v>5.28529914529914</v>
      </c>
      <c r="H78" s="35"/>
      <c r="I78" s="38"/>
    </row>
    <row r="79" s="1" customFormat="1" ht="18" customHeight="1" spans="1:9">
      <c r="A79" s="2"/>
      <c r="B79" s="30">
        <v>70</v>
      </c>
      <c r="C79" s="34" t="s">
        <v>224</v>
      </c>
      <c r="D79" s="32" t="s">
        <v>225</v>
      </c>
      <c r="E79" s="30" t="s">
        <v>226</v>
      </c>
      <c r="F79" s="32" t="s">
        <v>19</v>
      </c>
      <c r="G79" s="28">
        <f>VLOOKUP(E79,[1]黄骅雍丰!$E:$G,3,0)</f>
        <v>0.912991452991452</v>
      </c>
      <c r="H79" s="35"/>
      <c r="I79" s="38"/>
    </row>
    <row r="80" s="1" customFormat="1" ht="18" customHeight="1" spans="1:9">
      <c r="A80" s="2"/>
      <c r="B80" s="30">
        <v>71</v>
      </c>
      <c r="C80" s="34" t="s">
        <v>227</v>
      </c>
      <c r="D80" s="32" t="s">
        <v>228</v>
      </c>
      <c r="E80" s="30" t="s">
        <v>229</v>
      </c>
      <c r="F80" s="32" t="s">
        <v>19</v>
      </c>
      <c r="G80" s="28">
        <f>VLOOKUP(E80,[1]黄骅雍丰!$E:$G,3,0)</f>
        <v>0.44393118</v>
      </c>
      <c r="H80" s="35"/>
      <c r="I80" s="38"/>
    </row>
    <row r="81" s="1" customFormat="1" ht="18" customHeight="1" spans="1:9">
      <c r="A81" s="2"/>
      <c r="B81" s="30">
        <v>72</v>
      </c>
      <c r="C81" s="34" t="s">
        <v>230</v>
      </c>
      <c r="D81" s="40" t="s">
        <v>231</v>
      </c>
      <c r="E81" s="30" t="s">
        <v>232</v>
      </c>
      <c r="F81" s="32" t="s">
        <v>19</v>
      </c>
      <c r="G81" s="28">
        <v>0.4966</v>
      </c>
      <c r="H81" s="35"/>
      <c r="I81" s="38"/>
    </row>
    <row r="82" s="1" customFormat="1" ht="18" customHeight="1" spans="1:9">
      <c r="A82" s="2"/>
      <c r="B82" s="30">
        <v>73</v>
      </c>
      <c r="C82" s="34" t="s">
        <v>233</v>
      </c>
      <c r="D82" s="40" t="s">
        <v>234</v>
      </c>
      <c r="E82" s="30" t="s">
        <v>235</v>
      </c>
      <c r="F82" s="32" t="s">
        <v>19</v>
      </c>
      <c r="G82" s="28">
        <v>0.4966</v>
      </c>
      <c r="H82" s="35"/>
      <c r="I82" s="38"/>
    </row>
    <row r="83" s="1" customFormat="1" ht="18" customHeight="1" spans="1:9">
      <c r="A83" s="2"/>
      <c r="B83" s="30">
        <v>74</v>
      </c>
      <c r="C83" s="34" t="s">
        <v>236</v>
      </c>
      <c r="D83" s="40" t="s">
        <v>237</v>
      </c>
      <c r="E83" s="30" t="s">
        <v>238</v>
      </c>
      <c r="F83" s="32" t="s">
        <v>19</v>
      </c>
      <c r="G83" s="28">
        <v>0.4966</v>
      </c>
      <c r="H83" s="35"/>
      <c r="I83" s="38"/>
    </row>
    <row r="84" s="1" customFormat="1" ht="18" customHeight="1" spans="1:9">
      <c r="A84" s="2"/>
      <c r="B84" s="30">
        <v>75</v>
      </c>
      <c r="C84" s="34" t="s">
        <v>239</v>
      </c>
      <c r="D84" s="40" t="s">
        <v>240</v>
      </c>
      <c r="E84" s="30" t="s">
        <v>241</v>
      </c>
      <c r="F84" s="32" t="s">
        <v>19</v>
      </c>
      <c r="G84" s="28">
        <v>0.4966</v>
      </c>
      <c r="H84" s="35"/>
      <c r="I84" s="38"/>
    </row>
    <row r="85" s="1" customFormat="1" ht="18" customHeight="1" spans="1:9">
      <c r="A85" s="2"/>
      <c r="B85" s="30">
        <v>76</v>
      </c>
      <c r="C85" s="34" t="s">
        <v>242</v>
      </c>
      <c r="D85" s="40" t="s">
        <v>243</v>
      </c>
      <c r="E85" s="30" t="s">
        <v>244</v>
      </c>
      <c r="F85" s="32" t="s">
        <v>19</v>
      </c>
      <c r="G85" s="28">
        <v>1.2665</v>
      </c>
      <c r="H85" s="35"/>
      <c r="I85" s="38"/>
    </row>
    <row r="86" s="1" customFormat="1" ht="18" customHeight="1" spans="1:9">
      <c r="A86" s="2"/>
      <c r="B86" s="30">
        <v>77</v>
      </c>
      <c r="C86" s="34" t="s">
        <v>245</v>
      </c>
      <c r="D86" s="40" t="s">
        <v>246</v>
      </c>
      <c r="E86" s="30" t="s">
        <v>247</v>
      </c>
      <c r="F86" s="32" t="s">
        <v>19</v>
      </c>
      <c r="G86" s="28">
        <v>1.2665</v>
      </c>
      <c r="H86" s="35"/>
      <c r="I86" s="38"/>
    </row>
    <row r="87" s="1" customFormat="1" ht="18" customHeight="1" spans="1:9">
      <c r="A87" s="2"/>
      <c r="B87" s="30">
        <v>78</v>
      </c>
      <c r="C87" s="34" t="s">
        <v>248</v>
      </c>
      <c r="D87" s="40" t="s">
        <v>249</v>
      </c>
      <c r="E87" s="30" t="s">
        <v>250</v>
      </c>
      <c r="F87" s="32" t="s">
        <v>19</v>
      </c>
      <c r="G87" s="28">
        <v>1.2665</v>
      </c>
      <c r="H87" s="35"/>
      <c r="I87" s="38"/>
    </row>
    <row r="88" s="1" customFormat="1" ht="18" customHeight="1" spans="1:9">
      <c r="A88" s="2"/>
      <c r="B88" s="30">
        <v>79</v>
      </c>
      <c r="C88" s="34" t="s">
        <v>251</v>
      </c>
      <c r="D88" s="40" t="s">
        <v>252</v>
      </c>
      <c r="E88" s="30" t="s">
        <v>253</v>
      </c>
      <c r="F88" s="32" t="s">
        <v>19</v>
      </c>
      <c r="G88" s="28">
        <v>0.2393</v>
      </c>
      <c r="H88" s="35"/>
      <c r="I88" s="38"/>
    </row>
    <row r="89" s="1" customFormat="1" ht="18" customHeight="1" spans="1:9">
      <c r="A89" s="2"/>
      <c r="B89" s="30">
        <v>80</v>
      </c>
      <c r="C89" s="34" t="s">
        <v>254</v>
      </c>
      <c r="D89" s="40" t="s">
        <v>255</v>
      </c>
      <c r="E89" s="30" t="s">
        <v>256</v>
      </c>
      <c r="F89" s="32" t="s">
        <v>19</v>
      </c>
      <c r="G89" s="28">
        <v>0.2393</v>
      </c>
      <c r="H89" s="35"/>
      <c r="I89" s="38"/>
    </row>
    <row r="90" s="1" customFormat="1" ht="17" customHeight="1" spans="1:9">
      <c r="A90" s="2"/>
      <c r="B90" s="30">
        <v>81</v>
      </c>
      <c r="C90" s="34" t="s">
        <v>257</v>
      </c>
      <c r="D90" s="40" t="s">
        <v>258</v>
      </c>
      <c r="E90" s="30" t="s">
        <v>259</v>
      </c>
      <c r="F90" s="32" t="s">
        <v>19</v>
      </c>
      <c r="G90" s="28">
        <v>0.2393</v>
      </c>
      <c r="H90" s="35"/>
      <c r="I90" s="38"/>
    </row>
    <row r="91" s="1" customFormat="1" ht="17" customHeight="1" spans="1:9">
      <c r="A91" s="2"/>
      <c r="B91" s="30">
        <v>82</v>
      </c>
      <c r="C91" s="41" t="s">
        <v>260</v>
      </c>
      <c r="D91" s="42" t="s">
        <v>261</v>
      </c>
      <c r="E91" s="30" t="s">
        <v>262</v>
      </c>
      <c r="F91" s="32" t="s">
        <v>19</v>
      </c>
      <c r="G91" s="28">
        <v>1.6752</v>
      </c>
      <c r="H91" s="35"/>
      <c r="I91" s="39">
        <v>0.02</v>
      </c>
    </row>
    <row r="92" s="1" customFormat="1" ht="17" customHeight="1" spans="1:9">
      <c r="A92" s="2"/>
      <c r="B92" s="30">
        <v>83</v>
      </c>
      <c r="C92" s="41" t="s">
        <v>263</v>
      </c>
      <c r="D92" s="42" t="s">
        <v>264</v>
      </c>
      <c r="E92" s="30" t="s">
        <v>265</v>
      </c>
      <c r="F92" s="32" t="s">
        <v>19</v>
      </c>
      <c r="G92" s="28">
        <v>0.5193</v>
      </c>
      <c r="H92" s="35"/>
      <c r="I92" s="39">
        <v>0.02</v>
      </c>
    </row>
    <row r="93" s="1" customFormat="1" ht="17" customHeight="1" spans="1:9">
      <c r="A93" s="2"/>
      <c r="B93" s="30">
        <v>84</v>
      </c>
      <c r="C93" s="41" t="s">
        <v>266</v>
      </c>
      <c r="D93" s="42" t="s">
        <v>267</v>
      </c>
      <c r="E93" s="30" t="s">
        <v>268</v>
      </c>
      <c r="F93" s="32" t="s">
        <v>19</v>
      </c>
      <c r="G93" s="28">
        <v>0.2393</v>
      </c>
      <c r="H93" s="35"/>
      <c r="I93" s="38"/>
    </row>
    <row r="94" s="1" customFormat="1" ht="17" customHeight="1" spans="1:9">
      <c r="A94" s="2"/>
      <c r="B94" s="30">
        <v>85</v>
      </c>
      <c r="C94" s="41" t="s">
        <v>269</v>
      </c>
      <c r="D94" s="42" t="s">
        <v>270</v>
      </c>
      <c r="E94" s="30" t="s">
        <v>271</v>
      </c>
      <c r="F94" s="32" t="s">
        <v>19</v>
      </c>
      <c r="G94" s="28">
        <v>0.2393</v>
      </c>
      <c r="H94" s="35"/>
      <c r="I94" s="38"/>
    </row>
    <row r="95" s="1" customFormat="1" ht="18" customHeight="1" spans="1:9">
      <c r="A95" s="43" t="s">
        <v>272</v>
      </c>
      <c r="B95" s="43"/>
      <c r="C95" s="44"/>
      <c r="D95" s="43"/>
      <c r="E95" s="43"/>
      <c r="F95" s="43"/>
      <c r="G95" s="45"/>
      <c r="H95" s="45"/>
      <c r="I95" s="45"/>
    </row>
    <row r="96" s="1" customFormat="1" ht="18" customHeight="1" spans="1:9">
      <c r="A96" s="46" t="s">
        <v>273</v>
      </c>
      <c r="B96" s="46"/>
      <c r="C96" s="47"/>
      <c r="D96" s="46"/>
      <c r="E96" s="46"/>
      <c r="F96" s="46"/>
      <c r="G96" s="48"/>
      <c r="H96" s="49"/>
      <c r="I96" s="48"/>
    </row>
    <row r="97" s="1" customFormat="1" ht="18" customHeight="1" spans="1:9">
      <c r="A97" s="50" t="s">
        <v>274</v>
      </c>
      <c r="B97" s="50"/>
      <c r="C97" s="51"/>
      <c r="D97" s="50"/>
      <c r="E97" s="50"/>
      <c r="F97" s="50"/>
      <c r="G97" s="52"/>
      <c r="H97" s="53"/>
      <c r="I97" s="53"/>
    </row>
    <row r="98" s="1" customFormat="1" ht="18" customHeight="1" spans="1:9">
      <c r="A98" s="46" t="s">
        <v>275</v>
      </c>
      <c r="B98" s="46"/>
      <c r="C98" s="47"/>
      <c r="D98" s="46"/>
      <c r="E98" s="46"/>
      <c r="F98" s="46"/>
      <c r="G98" s="48"/>
      <c r="H98" s="49"/>
      <c r="I98" s="48"/>
    </row>
    <row r="99" s="1" customFormat="1" ht="18" customHeight="1" spans="1:9">
      <c r="A99" s="46" t="s">
        <v>276</v>
      </c>
      <c r="B99" s="46"/>
      <c r="C99" s="47"/>
      <c r="D99" s="46"/>
      <c r="E99" s="46"/>
      <c r="F99" s="46"/>
      <c r="G99" s="48"/>
      <c r="H99" s="54"/>
      <c r="I99" s="48"/>
    </row>
    <row r="100" s="1" customFormat="1" ht="18" customHeight="1" spans="1:9">
      <c r="A100" s="55" t="s">
        <v>277</v>
      </c>
      <c r="B100" s="55"/>
      <c r="C100" s="56"/>
      <c r="D100" s="55"/>
      <c r="E100" s="55"/>
      <c r="F100" s="55"/>
      <c r="G100" s="57"/>
      <c r="H100" s="58"/>
      <c r="I100" s="61"/>
    </row>
    <row r="101" s="2" customFormat="1" ht="18" customHeight="1" spans="2:9">
      <c r="B101" s="2" t="s">
        <v>278</v>
      </c>
      <c r="C101" s="3"/>
      <c r="F101" s="18" t="s">
        <v>279</v>
      </c>
      <c r="G101" s="59"/>
      <c r="H101" s="19"/>
      <c r="I101" s="62"/>
    </row>
    <row r="102" s="2" customFormat="1" spans="3:9">
      <c r="C102" s="3"/>
      <c r="F102" s="18"/>
      <c r="G102" s="59"/>
      <c r="H102" s="19"/>
      <c r="I102" s="62"/>
    </row>
    <row r="103" s="2" customFormat="1" spans="3:9">
      <c r="C103" s="3"/>
      <c r="F103" s="18"/>
      <c r="G103" s="59"/>
      <c r="H103" s="19"/>
      <c r="I103" s="62"/>
    </row>
  </sheetData>
  <mergeCells count="18">
    <mergeCell ref="A2:I2"/>
    <mergeCell ref="B3:I3"/>
    <mergeCell ref="B4:I4"/>
    <mergeCell ref="A7:I7"/>
    <mergeCell ref="G8:H8"/>
    <mergeCell ref="A95:I95"/>
    <mergeCell ref="A96:I96"/>
    <mergeCell ref="A97:I97"/>
    <mergeCell ref="A98:I98"/>
    <mergeCell ref="A99:I99"/>
    <mergeCell ref="A100:G100"/>
    <mergeCell ref="B8:B9"/>
    <mergeCell ref="C8:C9"/>
    <mergeCell ref="D8:D9"/>
    <mergeCell ref="E8:E9"/>
    <mergeCell ref="F8:F9"/>
    <mergeCell ref="I8:I9"/>
    <mergeCell ref="A5:I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2020-06-09T05:06:00Z</dcterms:created>
  <dcterms:modified xsi:type="dcterms:W3CDTF">2020-09-15T03:26:44Z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