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Sheet1!$A$1:$I$24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21"/>
  <c r="L5"/>
  <c r="L6"/>
  <c r="L7"/>
  <c r="L8"/>
  <c r="L9"/>
  <c r="L10"/>
  <c r="L11"/>
  <c r="L12"/>
  <c r="L13"/>
  <c r="L14"/>
  <c r="L15"/>
  <c r="L16"/>
  <c r="L17"/>
  <c r="L18"/>
  <c r="L19"/>
  <c r="M19" s="1"/>
  <c r="L20"/>
  <c r="M20" s="1"/>
  <c r="L21"/>
  <c r="L22"/>
  <c r="M22" s="1"/>
  <c r="M4"/>
  <c r="M23" l="1"/>
</calcChain>
</file>

<file path=xl/sharedStrings.xml><?xml version="1.0" encoding="utf-8"?>
<sst xmlns="http://schemas.openxmlformats.org/spreadsheetml/2006/main" count="92" uniqueCount="59">
  <si>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</si>
  <si>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</si>
  <si>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</si>
  <si>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</si>
  <si>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</si>
  <si>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</si>
  <si>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</si>
  <si>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</si>
  <si>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</si>
  <si>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</si>
  <si>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</si>
  <si>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小型手动压力机</t>
    <phoneticPr fontId="6" type="noConversion"/>
  </si>
  <si>
    <t>台</t>
    <phoneticPr fontId="6" type="noConversion"/>
  </si>
  <si>
    <t>https://item.taobao.com/item.htm?spm=a230r.1.14.44.7d1128cd1D9wJn&amp;id=596283434428&amp;ns=1&amp;abbucket=9#detail</t>
    <phoneticPr fontId="6" type="noConversion"/>
  </si>
  <si>
    <t>机加件（底板）</t>
    <phoneticPr fontId="6" type="noConversion"/>
  </si>
  <si>
    <t>GZ11.01_V2</t>
    <phoneticPr fontId="6" type="noConversion"/>
  </si>
  <si>
    <t>个</t>
    <phoneticPr fontId="6" type="noConversion"/>
  </si>
  <si>
    <t>黑色POM，机加</t>
    <phoneticPr fontId="6" type="noConversion"/>
  </si>
  <si>
    <t>GZ11.02_V2</t>
    <phoneticPr fontId="6" type="noConversion"/>
  </si>
  <si>
    <t>GZ11.03_V3</t>
    <phoneticPr fontId="6" type="noConversion"/>
  </si>
  <si>
    <t>机加件（导柱）</t>
    <phoneticPr fontId="6" type="noConversion"/>
  </si>
  <si>
    <t>GZ11.05_V2</t>
    <phoneticPr fontId="6" type="noConversion"/>
  </si>
  <si>
    <t>机加件（压装头）</t>
    <phoneticPr fontId="6" type="noConversion"/>
  </si>
  <si>
    <t>GZ11.06_V3</t>
    <phoneticPr fontId="6" type="noConversion"/>
  </si>
  <si>
    <t>机加件（定位块）</t>
    <phoneticPr fontId="6" type="noConversion"/>
  </si>
  <si>
    <t>3D打印件（定位块）</t>
    <phoneticPr fontId="6" type="noConversion"/>
  </si>
  <si>
    <t>GZ14.01_V2</t>
    <phoneticPr fontId="6" type="noConversion"/>
  </si>
  <si>
    <t>尼龙，3D打印</t>
    <phoneticPr fontId="6" type="noConversion"/>
  </si>
  <si>
    <t>机加件（压块）</t>
    <phoneticPr fontId="6" type="noConversion"/>
  </si>
  <si>
    <t>GZ14.09_V1</t>
    <phoneticPr fontId="6" type="noConversion"/>
  </si>
  <si>
    <t>GZ14.07_V1</t>
    <phoneticPr fontId="6" type="noConversion"/>
  </si>
  <si>
    <t>GZ07.06_V2</t>
    <phoneticPr fontId="6" type="noConversion"/>
  </si>
  <si>
    <t>机加件（挡板）</t>
    <phoneticPr fontId="6" type="noConversion"/>
  </si>
  <si>
    <t>机加件（支撑块）</t>
    <phoneticPr fontId="6" type="noConversion"/>
  </si>
  <si>
    <t>GZ07.02_V2</t>
    <phoneticPr fontId="6" type="noConversion"/>
  </si>
  <si>
    <t>机加件（压板）</t>
    <phoneticPr fontId="6" type="noConversion"/>
  </si>
  <si>
    <t>GZ07.16_V1</t>
    <phoneticPr fontId="6" type="noConversion"/>
  </si>
  <si>
    <t>机加件（支撑柱）</t>
    <phoneticPr fontId="6" type="noConversion"/>
  </si>
  <si>
    <t>GZ07.07_V2</t>
    <phoneticPr fontId="6" type="noConversion"/>
  </si>
  <si>
    <t>机加件（垫块）</t>
    <phoneticPr fontId="6" type="noConversion"/>
  </si>
  <si>
    <t>GZ07.15_V1</t>
    <phoneticPr fontId="6" type="noConversion"/>
  </si>
  <si>
    <t>机加件（压装头A）</t>
    <phoneticPr fontId="6" type="noConversion"/>
  </si>
  <si>
    <t>GZ07.13_V1</t>
    <phoneticPr fontId="6" type="noConversion"/>
  </si>
  <si>
    <t>机加件（压装头B）</t>
    <phoneticPr fontId="6" type="noConversion"/>
  </si>
  <si>
    <t>GZ07.14_V1</t>
    <phoneticPr fontId="6" type="noConversion"/>
  </si>
  <si>
    <t>鸿韵（长友） J03-0.3A</t>
    <phoneticPr fontId="6" type="noConversion"/>
  </si>
  <si>
    <t>45#，机加</t>
  </si>
  <si>
    <t>GZ-CG01.V1</t>
    <phoneticPr fontId="6" type="noConversion"/>
  </si>
  <si>
    <t>机加件（气管夹头）</t>
    <phoneticPr fontId="6" type="noConversion"/>
  </si>
  <si>
    <t>机加件（压装头C）</t>
    <phoneticPr fontId="6" type="noConversion"/>
  </si>
  <si>
    <t>GZ07.18_V1</t>
    <phoneticPr fontId="6" type="noConversion"/>
  </si>
  <si>
    <t>GZ07.17_V1</t>
    <phoneticPr fontId="6" type="noConversion"/>
  </si>
  <si>
    <t>压针</t>
    <phoneticPr fontId="6" type="noConversion"/>
  </si>
  <si>
    <t xml:space="preserve">         审核：</t>
  </si>
  <si>
    <t>批准：</t>
  </si>
  <si>
    <t>模具顶针，机加</t>
    <phoneticPr fontId="6" type="noConversion"/>
  </si>
  <si>
    <t>申请人：姚明阳</t>
    <phoneticPr fontId="6" type="noConversion"/>
  </si>
  <si>
    <t>用途：座椅2.0平台升降气阀产品研发。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</si>
  <si>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座椅2.0平台升降气阀   (</t>
    </r>
    <r>
      <rPr>
        <sz val="20"/>
        <color theme="1"/>
        <rFont val="宋体"/>
        <family val="3"/>
        <charset val="134"/>
        <scheme val="minor"/>
      </rPr>
      <t>项目)临时采购申请表</t>
    </r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</si>
</sst>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u/>
      <sz val="9.35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2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2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2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7</xdr:col>
      <xdr:colOff>1154207</xdr:colOff>
      <xdr:row>3</xdr:row>
      <xdr:rowOff>145676</xdr:rowOff>
    </xdr:from>
    <xdr:to>
      <xdr:col>7</xdr:col>
      <xdr:colOff>2476501</xdr:colOff>
      <xdr:row>3</xdr:row>
      <xdr:rowOff>1739634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2142" y="1918154"/>
          <a:ext cx="1322294" cy="15939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1120588</xdr:colOff>
      <xdr:row>9</xdr:row>
      <xdr:rowOff>100853</xdr:rowOff>
    </xdr:from>
    <xdr:to>
      <xdr:col>7</xdr:col>
      <xdr:colOff>2375648</xdr:colOff>
      <xdr:row>9</xdr:row>
      <xdr:rowOff>1103852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32676" y="3798794"/>
          <a:ext cx="1255060" cy="1002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1316181</xdr:colOff>
      <xdr:row>10</xdr:row>
      <xdr:rowOff>163286</xdr:rowOff>
    </xdr:from>
    <xdr:to>
      <xdr:col>7</xdr:col>
      <xdr:colOff>2227860</xdr:colOff>
      <xdr:row>10</xdr:row>
      <xdr:rowOff>1103432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33363" y="5029695"/>
          <a:ext cx="911679" cy="9401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1223407</xdr:colOff>
      <xdr:row>11</xdr:row>
      <xdr:rowOff>190502</xdr:rowOff>
    </xdr:from>
    <xdr:to>
      <xdr:col>7</xdr:col>
      <xdr:colOff>2257549</xdr:colOff>
      <xdr:row>11</xdr:row>
      <xdr:rowOff>1095255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40589" y="6234547"/>
          <a:ext cx="1034142" cy="9047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1253095</xdr:colOff>
      <xdr:row>17</xdr:row>
      <xdr:rowOff>163286</xdr:rowOff>
    </xdr:from>
    <xdr:to>
      <xdr:col>7</xdr:col>
      <xdr:colOff>2317057</xdr:colOff>
      <xdr:row>17</xdr:row>
      <xdr:rowOff>1115785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70277" y="7384968"/>
          <a:ext cx="1063962" cy="952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1121974</xdr:colOff>
      <xdr:row>21</xdr:row>
      <xdr:rowOff>40823</xdr:rowOff>
    </xdr:from>
    <xdr:to>
      <xdr:col>7</xdr:col>
      <xdr:colOff>2401045</xdr:colOff>
      <xdr:row>21</xdr:row>
      <xdr:rowOff>1097424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439156" y="10795414"/>
          <a:ext cx="1279071" cy="10566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1367120</xdr:colOff>
      <xdr:row>19</xdr:row>
      <xdr:rowOff>100854</xdr:rowOff>
    </xdr:from>
    <xdr:to>
      <xdr:col>7</xdr:col>
      <xdr:colOff>2229974</xdr:colOff>
      <xdr:row>19</xdr:row>
      <xdr:rowOff>1077041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684302" y="9677809"/>
          <a:ext cx="862854" cy="976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1317203</xdr:colOff>
      <xdr:row>18</xdr:row>
      <xdr:rowOff>212911</xdr:rowOff>
    </xdr:from>
    <xdr:to>
      <xdr:col>7</xdr:col>
      <xdr:colOff>2253327</xdr:colOff>
      <xdr:row>18</xdr:row>
      <xdr:rowOff>1030941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634385" y="8612229"/>
          <a:ext cx="936124" cy="8180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1276598</xdr:colOff>
      <xdr:row>5</xdr:row>
      <xdr:rowOff>117517</xdr:rowOff>
    </xdr:from>
    <xdr:to>
      <xdr:col>7</xdr:col>
      <xdr:colOff>2125189</xdr:colOff>
      <xdr:row>5</xdr:row>
      <xdr:rowOff>1139897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611098" y="4988874"/>
          <a:ext cx="848591" cy="1022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1042148</xdr:colOff>
      <xdr:row>4</xdr:row>
      <xdr:rowOff>179296</xdr:rowOff>
    </xdr:from>
    <xdr:to>
      <xdr:col>7</xdr:col>
      <xdr:colOff>2398059</xdr:colOff>
      <xdr:row>4</xdr:row>
      <xdr:rowOff>1083706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0354236" y="8583708"/>
          <a:ext cx="1355911" cy="9044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1156609</xdr:colOff>
      <xdr:row>8</xdr:row>
      <xdr:rowOff>193961</xdr:rowOff>
    </xdr:from>
    <xdr:to>
      <xdr:col>7</xdr:col>
      <xdr:colOff>2475883</xdr:colOff>
      <xdr:row>8</xdr:row>
      <xdr:rowOff>1061358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91109" y="10984425"/>
          <a:ext cx="1319274" cy="867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1265465</xdr:colOff>
      <xdr:row>6</xdr:row>
      <xdr:rowOff>38930</xdr:rowOff>
    </xdr:from>
    <xdr:to>
      <xdr:col>7</xdr:col>
      <xdr:colOff>2435679</xdr:colOff>
      <xdr:row>6</xdr:row>
      <xdr:rowOff>1125195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599965" y="10829394"/>
          <a:ext cx="1170214" cy="1086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1203835</xdr:colOff>
      <xdr:row>7</xdr:row>
      <xdr:rowOff>58432</xdr:rowOff>
    </xdr:from>
    <xdr:to>
      <xdr:col>7</xdr:col>
      <xdr:colOff>2378041</xdr:colOff>
      <xdr:row>7</xdr:row>
      <xdr:rowOff>1156608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538335" y="9665075"/>
          <a:ext cx="1174206" cy="10981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1197428</xdr:colOff>
      <xdr:row>20</xdr:row>
      <xdr:rowOff>122465</xdr:rowOff>
    </xdr:from>
    <xdr:to>
      <xdr:col>7</xdr:col>
      <xdr:colOff>2272392</xdr:colOff>
      <xdr:row>20</xdr:row>
      <xdr:rowOff>1143070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531928" y="19199679"/>
          <a:ext cx="1074964" cy="10206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1197428</xdr:colOff>
      <xdr:row>12</xdr:row>
      <xdr:rowOff>108859</xdr:rowOff>
    </xdr:from>
    <xdr:to>
      <xdr:col>7</xdr:col>
      <xdr:colOff>2272392</xdr:colOff>
      <xdr:row>12</xdr:row>
      <xdr:rowOff>1110303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531928" y="13266966"/>
          <a:ext cx="1074964" cy="1001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1362075</xdr:colOff>
      <xdr:row>15</xdr:row>
      <xdr:rowOff>133350</xdr:rowOff>
    </xdr:from>
    <xdr:to>
      <xdr:col>7</xdr:col>
      <xdr:colOff>2209800</xdr:colOff>
      <xdr:row>15</xdr:row>
      <xdr:rowOff>1073344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677525" y="16821150"/>
          <a:ext cx="847725" cy="939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1352551</xdr:colOff>
      <xdr:row>16</xdr:row>
      <xdr:rowOff>133351</xdr:rowOff>
    </xdr:from>
    <xdr:to>
      <xdr:col>7</xdr:col>
      <xdr:colOff>2219325</xdr:colOff>
      <xdr:row>16</xdr:row>
      <xdr:rowOff>1070510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668001" y="18002251"/>
          <a:ext cx="866774" cy="9371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1243852</xdr:colOff>
      <xdr:row>13</xdr:row>
      <xdr:rowOff>246529</xdr:rowOff>
    </xdr:from>
    <xdr:to>
      <xdr:col>7</xdr:col>
      <xdr:colOff>2113451</xdr:colOff>
      <xdr:row>13</xdr:row>
      <xdr:rowOff>1086970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555940" y="14534029"/>
          <a:ext cx="869599" cy="8404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1333500</xdr:colOff>
      <xdr:row>14</xdr:row>
      <xdr:rowOff>313765</xdr:rowOff>
    </xdr:from>
    <xdr:to>
      <xdr:col>7</xdr:col>
      <xdr:colOff>2174735</xdr:colOff>
      <xdr:row>14</xdr:row>
      <xdr:rowOff>918883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645588" y="15777883"/>
          <a:ext cx="841235" cy="6051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taobao.com/item.htm?spm=a230r.1.14.44.7d1128cd1D9wJn&amp;id=596283434428&amp;ns=1&amp;abbucket=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zoomScale="70" zoomScaleNormal="70" workbookViewId="0">
      <selection activeCell="T3" sqref="T3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59.875" customWidth="1"/>
    <col min="9" max="9" width="20.375" style="5" customWidth="1"/>
  </cols>
  <sheetData>
    <row r="1" spans="1:13" ht="28.5" customHeight="1">
      <c r="A1" s="26" t="s">
        <v>58</v>
      </c>
      <c r="B1" s="26"/>
      <c r="C1" s="26"/>
      <c r="D1" s="26"/>
      <c r="E1" s="26"/>
      <c r="F1" s="26"/>
      <c r="G1" s="26"/>
      <c r="H1" s="26"/>
      <c r="I1" s="26"/>
    </row>
    <row r="2" spans="1:13" ht="31.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13" ht="80.099999999999994" customHeight="1">
      <c r="A3" s="3" t="s">
        <v>0</v>
      </c>
      <c r="B3" s="11" t="s">
        <v>10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2" t="s">
        <v>6</v>
      </c>
      <c r="I3" s="6" t="s">
        <v>7</v>
      </c>
    </row>
    <row r="4" spans="1:13" ht="151.5" customHeight="1">
      <c r="A4" s="4">
        <v>1</v>
      </c>
      <c r="B4" s="10" t="s">
        <v>11</v>
      </c>
      <c r="C4" s="4" t="s">
        <v>45</v>
      </c>
      <c r="D4" s="4" t="s">
        <v>12</v>
      </c>
      <c r="E4" s="4">
        <v>4</v>
      </c>
      <c r="F4" s="7" t="s">
        <v>9</v>
      </c>
      <c r="G4" s="12" t="s">
        <v>13</v>
      </c>
      <c r="H4" s="13"/>
      <c r="I4" s="14"/>
      <c r="K4">
        <v>330</v>
      </c>
      <c r="L4">
        <v>400</v>
      </c>
      <c r="M4">
        <f>L4*E4</f>
        <v>1600</v>
      </c>
    </row>
    <row r="5" spans="1:13" ht="93" customHeight="1">
      <c r="A5" s="15">
        <v>2</v>
      </c>
      <c r="B5" s="10" t="s">
        <v>33</v>
      </c>
      <c r="C5" s="15" t="s">
        <v>34</v>
      </c>
      <c r="D5" s="15" t="s">
        <v>16</v>
      </c>
      <c r="E5" s="15">
        <v>1</v>
      </c>
      <c r="F5" s="21" t="s">
        <v>17</v>
      </c>
      <c r="G5" s="22"/>
      <c r="H5" s="23"/>
      <c r="I5" s="14"/>
      <c r="K5">
        <v>100</v>
      </c>
      <c r="L5">
        <f t="shared" ref="L5:L22" si="0">K5*1.13</f>
        <v>112.99999999999999</v>
      </c>
      <c r="M5">
        <f t="shared" ref="M5:M22" si="1">L5*E5</f>
        <v>112.99999999999999</v>
      </c>
    </row>
    <row r="6" spans="1:13" ht="93" customHeight="1">
      <c r="A6" s="15">
        <v>3</v>
      </c>
      <c r="B6" s="10" t="s">
        <v>32</v>
      </c>
      <c r="C6" s="15" t="s">
        <v>31</v>
      </c>
      <c r="D6" s="15" t="s">
        <v>16</v>
      </c>
      <c r="E6" s="15">
        <v>1</v>
      </c>
      <c r="F6" s="21" t="s">
        <v>17</v>
      </c>
      <c r="G6" s="22"/>
      <c r="H6" s="23"/>
      <c r="I6" s="14"/>
      <c r="K6">
        <v>100</v>
      </c>
      <c r="L6">
        <f t="shared" si="0"/>
        <v>112.99999999999999</v>
      </c>
      <c r="M6">
        <f t="shared" si="1"/>
        <v>112.99999999999999</v>
      </c>
    </row>
    <row r="7" spans="1:13" ht="93" customHeight="1">
      <c r="A7" s="15">
        <v>4</v>
      </c>
      <c r="B7" s="10" t="s">
        <v>37</v>
      </c>
      <c r="C7" s="15" t="s">
        <v>38</v>
      </c>
      <c r="D7" s="15" t="s">
        <v>16</v>
      </c>
      <c r="E7" s="15">
        <v>2</v>
      </c>
      <c r="F7" s="21" t="s">
        <v>17</v>
      </c>
      <c r="G7" s="22"/>
      <c r="H7" s="23"/>
      <c r="I7" s="14"/>
      <c r="K7">
        <v>50</v>
      </c>
      <c r="L7">
        <f t="shared" si="0"/>
        <v>56.499999999999993</v>
      </c>
      <c r="M7">
        <f t="shared" si="1"/>
        <v>112.99999999999999</v>
      </c>
    </row>
    <row r="8" spans="1:13" ht="93" customHeight="1">
      <c r="A8" s="15">
        <v>5</v>
      </c>
      <c r="B8" s="10" t="s">
        <v>39</v>
      </c>
      <c r="C8" s="15" t="s">
        <v>40</v>
      </c>
      <c r="D8" s="15" t="s">
        <v>16</v>
      </c>
      <c r="E8" s="15">
        <v>1</v>
      </c>
      <c r="F8" s="21" t="s">
        <v>17</v>
      </c>
      <c r="G8" s="22"/>
      <c r="H8" s="23"/>
      <c r="I8" s="14"/>
      <c r="K8">
        <v>200</v>
      </c>
      <c r="L8">
        <f t="shared" si="0"/>
        <v>225.99999999999997</v>
      </c>
      <c r="M8">
        <f t="shared" si="1"/>
        <v>225.99999999999997</v>
      </c>
    </row>
    <row r="9" spans="1:13" ht="93" customHeight="1">
      <c r="A9" s="15">
        <v>6</v>
      </c>
      <c r="B9" s="10" t="s">
        <v>35</v>
      </c>
      <c r="C9" s="15" t="s">
        <v>36</v>
      </c>
      <c r="D9" s="15" t="s">
        <v>16</v>
      </c>
      <c r="E9" s="15">
        <v>1</v>
      </c>
      <c r="F9" s="21" t="s">
        <v>17</v>
      </c>
      <c r="G9" s="22"/>
      <c r="H9" s="23"/>
      <c r="I9" s="14"/>
      <c r="K9">
        <v>100</v>
      </c>
      <c r="L9">
        <f t="shared" si="0"/>
        <v>112.99999999999999</v>
      </c>
      <c r="M9">
        <f t="shared" si="1"/>
        <v>112.99999999999999</v>
      </c>
    </row>
    <row r="10" spans="1:13" ht="93" customHeight="1">
      <c r="A10" s="15">
        <v>7</v>
      </c>
      <c r="B10" s="10" t="s">
        <v>14</v>
      </c>
      <c r="C10" s="15" t="s">
        <v>15</v>
      </c>
      <c r="D10" s="15" t="s">
        <v>16</v>
      </c>
      <c r="E10" s="15">
        <v>3</v>
      </c>
      <c r="F10" s="21" t="s">
        <v>17</v>
      </c>
      <c r="G10" s="22"/>
      <c r="H10" s="23"/>
      <c r="I10" s="14"/>
      <c r="K10">
        <v>100</v>
      </c>
      <c r="L10">
        <f t="shared" si="0"/>
        <v>112.99999999999999</v>
      </c>
      <c r="M10">
        <f t="shared" si="1"/>
        <v>338.99999999999994</v>
      </c>
    </row>
    <row r="11" spans="1:13" ht="93" customHeight="1">
      <c r="A11" s="15">
        <v>8</v>
      </c>
      <c r="B11" s="10" t="s">
        <v>24</v>
      </c>
      <c r="C11" s="15" t="s">
        <v>18</v>
      </c>
      <c r="D11" s="15" t="s">
        <v>16</v>
      </c>
      <c r="E11" s="15">
        <v>1</v>
      </c>
      <c r="F11" s="21" t="s">
        <v>17</v>
      </c>
      <c r="G11" s="22"/>
      <c r="H11" s="23"/>
      <c r="I11" s="14"/>
      <c r="K11">
        <v>100</v>
      </c>
      <c r="L11">
        <f t="shared" si="0"/>
        <v>112.99999999999999</v>
      </c>
      <c r="M11">
        <f t="shared" si="1"/>
        <v>112.99999999999999</v>
      </c>
    </row>
    <row r="12" spans="1:13" ht="93" customHeight="1">
      <c r="A12" s="15">
        <v>9</v>
      </c>
      <c r="B12" s="10" t="s">
        <v>20</v>
      </c>
      <c r="C12" s="15" t="s">
        <v>19</v>
      </c>
      <c r="D12" s="15" t="s">
        <v>16</v>
      </c>
      <c r="E12" s="15">
        <v>2</v>
      </c>
      <c r="F12" s="21" t="s">
        <v>17</v>
      </c>
      <c r="G12" s="22"/>
      <c r="H12" s="23"/>
      <c r="I12" s="14"/>
      <c r="K12">
        <v>50</v>
      </c>
      <c r="L12">
        <f t="shared" si="0"/>
        <v>56.499999999999993</v>
      </c>
      <c r="M12">
        <f t="shared" si="1"/>
        <v>112.99999999999999</v>
      </c>
    </row>
    <row r="13" spans="1:13" ht="93" customHeight="1">
      <c r="A13" s="15">
        <v>10</v>
      </c>
      <c r="B13" s="10" t="s">
        <v>24</v>
      </c>
      <c r="C13" s="15" t="s">
        <v>30</v>
      </c>
      <c r="D13" s="15" t="s">
        <v>16</v>
      </c>
      <c r="E13" s="15">
        <v>1</v>
      </c>
      <c r="F13" s="21" t="s">
        <v>17</v>
      </c>
      <c r="G13" s="22"/>
      <c r="H13" s="23"/>
      <c r="I13" s="14"/>
      <c r="K13">
        <v>200</v>
      </c>
      <c r="L13">
        <f t="shared" si="0"/>
        <v>225.99999999999997</v>
      </c>
      <c r="M13">
        <f t="shared" si="1"/>
        <v>225.99999999999997</v>
      </c>
    </row>
    <row r="14" spans="1:13" ht="93" customHeight="1">
      <c r="A14" s="15">
        <v>11</v>
      </c>
      <c r="B14" s="10" t="s">
        <v>41</v>
      </c>
      <c r="C14" s="15" t="s">
        <v>42</v>
      </c>
      <c r="D14" s="15" t="s">
        <v>16</v>
      </c>
      <c r="E14" s="15">
        <v>1</v>
      </c>
      <c r="F14" s="21" t="s">
        <v>46</v>
      </c>
      <c r="G14" s="22"/>
      <c r="H14" s="23"/>
      <c r="I14" s="14"/>
      <c r="K14">
        <v>200</v>
      </c>
      <c r="L14">
        <f t="shared" si="0"/>
        <v>225.99999999999997</v>
      </c>
      <c r="M14">
        <f t="shared" si="1"/>
        <v>225.99999999999997</v>
      </c>
    </row>
    <row r="15" spans="1:13" ht="93" customHeight="1">
      <c r="A15" s="15">
        <v>12</v>
      </c>
      <c r="B15" s="10" t="s">
        <v>43</v>
      </c>
      <c r="C15" s="15" t="s">
        <v>44</v>
      </c>
      <c r="D15" s="15" t="s">
        <v>16</v>
      </c>
      <c r="E15" s="15">
        <v>1</v>
      </c>
      <c r="F15" s="21" t="s">
        <v>46</v>
      </c>
      <c r="G15" s="22"/>
      <c r="H15" s="23"/>
      <c r="I15" s="14"/>
      <c r="K15">
        <v>200</v>
      </c>
      <c r="L15">
        <f t="shared" si="0"/>
        <v>225.99999999999997</v>
      </c>
      <c r="M15">
        <f t="shared" si="1"/>
        <v>225.99999999999997</v>
      </c>
    </row>
    <row r="16" spans="1:13" ht="93" customHeight="1">
      <c r="A16" s="15">
        <v>13</v>
      </c>
      <c r="B16" s="10" t="s">
        <v>49</v>
      </c>
      <c r="C16" s="15" t="s">
        <v>50</v>
      </c>
      <c r="D16" s="15" t="s">
        <v>16</v>
      </c>
      <c r="E16" s="15">
        <v>1</v>
      </c>
      <c r="F16" s="21" t="s">
        <v>46</v>
      </c>
      <c r="G16" s="22"/>
      <c r="H16" s="23"/>
      <c r="I16" s="14"/>
      <c r="K16">
        <v>200</v>
      </c>
      <c r="L16">
        <f t="shared" si="0"/>
        <v>225.99999999999997</v>
      </c>
      <c r="M16">
        <f t="shared" si="1"/>
        <v>225.99999999999997</v>
      </c>
    </row>
    <row r="17" spans="1:13" ht="93" customHeight="1">
      <c r="A17" s="15">
        <v>14</v>
      </c>
      <c r="B17" s="10" t="s">
        <v>52</v>
      </c>
      <c r="C17" s="15" t="s">
        <v>51</v>
      </c>
      <c r="D17" s="15" t="s">
        <v>16</v>
      </c>
      <c r="E17" s="15">
        <v>2</v>
      </c>
      <c r="F17" s="23" t="s">
        <v>55</v>
      </c>
      <c r="G17" s="22"/>
      <c r="H17" s="23"/>
      <c r="I17" s="14"/>
      <c r="K17">
        <v>100</v>
      </c>
      <c r="L17">
        <f t="shared" si="0"/>
        <v>112.99999999999999</v>
      </c>
      <c r="M17">
        <f t="shared" si="1"/>
        <v>225.99999999999997</v>
      </c>
    </row>
    <row r="18" spans="1:13" ht="93" customHeight="1">
      <c r="A18" s="15">
        <v>15</v>
      </c>
      <c r="B18" s="10" t="s">
        <v>22</v>
      </c>
      <c r="C18" s="15" t="s">
        <v>21</v>
      </c>
      <c r="D18" s="15" t="s">
        <v>16</v>
      </c>
      <c r="E18" s="15">
        <v>2</v>
      </c>
      <c r="F18" s="21" t="s">
        <v>46</v>
      </c>
      <c r="G18" s="22"/>
      <c r="H18" s="23"/>
      <c r="I18" s="14"/>
      <c r="K18">
        <v>200</v>
      </c>
      <c r="L18">
        <f t="shared" si="0"/>
        <v>225.99999999999997</v>
      </c>
      <c r="M18">
        <f t="shared" si="1"/>
        <v>451.99999999999994</v>
      </c>
    </row>
    <row r="19" spans="1:13" ht="93" customHeight="1">
      <c r="A19" s="15">
        <v>16</v>
      </c>
      <c r="B19" s="10" t="s">
        <v>28</v>
      </c>
      <c r="C19" s="15" t="s">
        <v>26</v>
      </c>
      <c r="D19" s="15" t="s">
        <v>16</v>
      </c>
      <c r="E19" s="15">
        <v>1</v>
      </c>
      <c r="F19" s="21" t="s">
        <v>46</v>
      </c>
      <c r="G19" s="22"/>
      <c r="H19" s="23"/>
      <c r="I19" s="14"/>
      <c r="K19">
        <v>200</v>
      </c>
      <c r="L19">
        <f t="shared" si="0"/>
        <v>225.99999999999997</v>
      </c>
      <c r="M19">
        <f t="shared" si="1"/>
        <v>225.99999999999997</v>
      </c>
    </row>
    <row r="20" spans="1:13" ht="93" customHeight="1">
      <c r="A20" s="15">
        <v>17</v>
      </c>
      <c r="B20" s="10" t="s">
        <v>28</v>
      </c>
      <c r="C20" s="15" t="s">
        <v>29</v>
      </c>
      <c r="D20" s="15" t="s">
        <v>16</v>
      </c>
      <c r="E20" s="15">
        <v>1</v>
      </c>
      <c r="F20" s="21" t="s">
        <v>46</v>
      </c>
      <c r="G20" s="22"/>
      <c r="H20" s="23"/>
      <c r="I20" s="14"/>
      <c r="K20">
        <v>200</v>
      </c>
      <c r="L20">
        <f t="shared" si="0"/>
        <v>225.99999999999997</v>
      </c>
      <c r="M20">
        <f t="shared" si="1"/>
        <v>225.99999999999997</v>
      </c>
    </row>
    <row r="21" spans="1:13" ht="93" customHeight="1">
      <c r="A21" s="15">
        <v>18</v>
      </c>
      <c r="B21" s="10" t="s">
        <v>48</v>
      </c>
      <c r="C21" s="4" t="s">
        <v>47</v>
      </c>
      <c r="D21" s="4" t="s">
        <v>16</v>
      </c>
      <c r="E21" s="4">
        <v>1</v>
      </c>
      <c r="F21" s="7" t="s">
        <v>46</v>
      </c>
      <c r="G21" s="12"/>
      <c r="H21" s="13"/>
      <c r="I21" s="14"/>
      <c r="K21">
        <v>300</v>
      </c>
      <c r="L21">
        <f t="shared" si="0"/>
        <v>338.99999999999994</v>
      </c>
      <c r="M21">
        <f t="shared" si="1"/>
        <v>338.99999999999994</v>
      </c>
    </row>
    <row r="22" spans="1:13" ht="93" customHeight="1">
      <c r="A22" s="15">
        <v>19</v>
      </c>
      <c r="B22" s="10" t="s">
        <v>25</v>
      </c>
      <c r="C22" s="4" t="s">
        <v>23</v>
      </c>
      <c r="D22" s="4" t="s">
        <v>16</v>
      </c>
      <c r="E22" s="4">
        <v>2</v>
      </c>
      <c r="F22" s="4" t="s">
        <v>27</v>
      </c>
      <c r="G22" s="16"/>
      <c r="H22" s="17"/>
      <c r="I22" s="18"/>
      <c r="K22">
        <v>50</v>
      </c>
      <c r="L22">
        <f t="shared" si="0"/>
        <v>56.499999999999993</v>
      </c>
      <c r="M22">
        <f t="shared" si="1"/>
        <v>112.99999999999999</v>
      </c>
    </row>
    <row r="23" spans="1:13" ht="51.75" customHeight="1">
      <c r="A23" s="28" t="s">
        <v>56</v>
      </c>
      <c r="B23" s="29"/>
      <c r="C23" s="29" t="s">
        <v>53</v>
      </c>
      <c r="D23" s="29"/>
      <c r="E23" s="29"/>
      <c r="F23" s="29"/>
      <c r="G23" s="19" t="s">
        <v>54</v>
      </c>
      <c r="H23" s="19"/>
      <c r="I23" s="20"/>
      <c r="M23">
        <f>SUM(M4:M22)</f>
        <v>5329</v>
      </c>
    </row>
    <row r="24" spans="1:13" ht="42" customHeight="1">
      <c r="A24" s="24" t="s">
        <v>57</v>
      </c>
      <c r="B24" s="24"/>
      <c r="C24" s="24"/>
      <c r="D24" s="24"/>
      <c r="E24" s="24"/>
      <c r="F24" s="24"/>
      <c r="G24" s="24"/>
      <c r="H24" s="25"/>
    </row>
    <row r="29" spans="1:13">
      <c r="B29"/>
    </row>
    <row r="39" spans="7:7">
      <c r="G39" s="9" t="s">
        <v>8</v>
      </c>
    </row>
  </sheetData>
  <mergeCells count="4">
    <mergeCell ref="A24:H24"/>
    <mergeCell ref="A1:I2"/>
    <mergeCell ref="A23:B23"/>
    <mergeCell ref="C23:F23"/>
  </mergeCells>
  <phoneticPr fontId="6" type="noConversion"/>
  <hyperlinks>
    <hyperlink ref="G4" r:id="rId1" location="detail"/>
  </hyperlinks>
  <pageMargins left="0.70866141732283472" right="0.70866141732283472" top="0.74803149606299213" bottom="0.74803149606299213" header="0.31496062992125984" footer="0.31496062992125984"/>
  <pageSetup paperSize="9" scale="41" orientation="portrait" horizontalDpi="2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30"/>
    </row>
    <row r="2" spans="1:1">
      <c r="A2" s="30"/>
    </row>
    <row r="3" spans="1:1">
      <c r="A3" s="30"/>
    </row>
    <row r="4" spans="1:1">
      <c r="A4" s="30"/>
    </row>
    <row r="5" spans="1:1">
      <c r="A5" s="30"/>
    </row>
    <row r="6" spans="1:1">
      <c r="A6" s="30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2020-10-19T01:44:08Z</cp:lastPrinted>
  <dcterms:created xsi:type="dcterms:W3CDTF">2006-09-13T11:21:00Z</dcterms:created>
  <dcterms:modified xsi:type="dcterms:W3CDTF">2020-10-22T07:29:32Z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