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</definedName>
  </definedNames>
  <calcPr calcId="124519"/>
</workbook>
</file>

<file path=xl/calcChain.xml><?xml version="1.0" encoding="utf-8"?>
<calcChain xmlns="http://schemas.openxmlformats.org/spreadsheetml/2006/main">
  <c r="M8" i="1"/>
  <c r="M9"/>
  <c r="M5"/>
  <c r="M6"/>
  <c r="M7"/>
  <c r="M4"/>
  <c r="M15" l="1"/>
</calcChain>
</file>

<file path=xl/sharedStrings.xml><?xml version="1.0" encoding="utf-8"?>
<sst xmlns="http://schemas.openxmlformats.org/spreadsheetml/2006/main" count="72" uniqueCount="57">
  <si>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</si>
  <si>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</si>
  <si>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</si>
  <si>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</si>
  <si>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</si>
  <si>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</si>
  <si>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</si>
  <si>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</si>
  <si>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</si>
  <si>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</si>
  <si>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</si>
  <si>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</si>
  <si>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个</t>
    <phoneticPr fontId="6" type="noConversion"/>
  </si>
  <si>
    <t>名称</t>
    <phoneticPr fontId="6" type="noConversion"/>
  </si>
  <si>
    <t>斜口物料盒</t>
    <phoneticPr fontId="6" type="noConversion"/>
  </si>
  <si>
    <t>蓝色，A1（180*120*80mm）</t>
    <phoneticPr fontId="6" type="noConversion"/>
  </si>
  <si>
    <t>黄色，A1（180*120*80mm）</t>
    <phoneticPr fontId="6" type="noConversion"/>
  </si>
  <si>
    <t>红色，A1（180*120*80mm）</t>
    <phoneticPr fontId="6" type="noConversion"/>
  </si>
  <si>
    <t>可横向组合、带立柱</t>
    <phoneticPr fontId="6" type="noConversion"/>
  </si>
  <si>
    <t>https://i-item.jd.com/100005115070.html#none</t>
    <phoneticPr fontId="6" type="noConversion"/>
  </si>
  <si>
    <t>单价</t>
    <phoneticPr fontId="6" type="noConversion"/>
  </si>
  <si>
    <t>价格</t>
    <phoneticPr fontId="6" type="noConversion"/>
  </si>
  <si>
    <t>翻盖物料箱</t>
    <phoneticPr fontId="6" type="noConversion"/>
  </si>
  <si>
    <t>蓝色，403015（400*300*150mm）</t>
    <phoneticPr fontId="6" type="noConversion"/>
  </si>
  <si>
    <t>个</t>
    <phoneticPr fontId="6" type="noConversion"/>
  </si>
  <si>
    <t>税率</t>
    <phoneticPr fontId="6" type="noConversion"/>
  </si>
  <si>
    <t>https://item.taobao.com/item.htm?spm=a230r.1.14.68.63fa57ddVBoDwG&amp;id=628699066736&amp;ns=1&amp;abbucket=19#detail</t>
    <phoneticPr fontId="6" type="noConversion"/>
  </si>
  <si>
    <t>黄色，04箱（280*200*85mm）</t>
    <phoneticPr fontId="6" type="noConversion"/>
  </si>
  <si>
    <t>红色，04箱（280*200*85mm）</t>
    <phoneticPr fontId="6" type="noConversion"/>
  </si>
  <si>
    <t>https://item.taobao.com/item.htm?spm=a230r.1.14.234.5b3d55b5kvcauT&amp;id=613878944938&amp;ns=1&amp;abbucket=19#detail</t>
    <phoneticPr fontId="6" type="noConversion"/>
  </si>
  <si>
    <t>物料箱</t>
    <phoneticPr fontId="6" type="noConversion"/>
  </si>
  <si>
    <t>合计：</t>
    <phoneticPr fontId="6" type="noConversion"/>
  </si>
  <si>
    <t>翻盖，加厚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</si>
  <si>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</si>
  <si>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用途：H4座椅2021款（2.0平台）产品过程研发（工装、容器）。</t>
    <phoneticPr fontId="6" type="noConversion"/>
  </si>
  <si>
    <t>工装机加件</t>
    <phoneticPr fontId="6" type="noConversion"/>
  </si>
  <si>
    <t>个</t>
    <phoneticPr fontId="6" type="noConversion"/>
  </si>
  <si>
    <t>按图加工</t>
    <phoneticPr fontId="6" type="noConversion"/>
  </si>
  <si>
    <t>GZ-QG04.V1 上块、
GZ-QG05_V1 底座、
GZ-QG06_V1 手柄</t>
    <phoneticPr fontId="6" type="noConversion"/>
  </si>
  <si>
    <t>https://item.taobao.com/item.htm?spm=a230r.1.14.15.54363a54juSgxl&amp;id=608599897586&amp;ns=1&amp;abbucket=8#detail</t>
    <phoneticPr fontId="10" type="noConversion"/>
  </si>
  <si>
    <t>https://item.taobao.com/item.htm?id=596721960924&amp;ali_trackid=2:mm_12238993_19794510_110773600209:1600847709_194_238523863&amp;spm=a2e1u.19484427.29996460.1&amp;pvid=100_11.8.226.206_7737_4341600847553909036&amp;union_lens=lensId%3AOPT%401600847554%400b5dc066_232d_174b9f325d8_4845%4001%3Brecoveryid%3A201_11.11.125.144_3211449_1600821298799%3Bprepvid%3A201_11.27.89.99_74406_1600847552860&amp;scm=null&amp;bxsign=tbk16008477091028d147b9a8f221f87ead48cae7e77570b</t>
    <phoneticPr fontId="10" type="noConversion"/>
  </si>
  <si>
    <t>蜂鸣报警器</t>
    <phoneticPr fontId="6" type="noConversion"/>
  </si>
  <si>
    <t xml:space="preserve">24V 红色 </t>
    <phoneticPr fontId="6" type="noConversion"/>
  </si>
  <si>
    <t>https://item.taobao.com/item.htm?spm=a230r.1.14.58.6aef21d48nS74S&amp;id=611771306435&amp;ns=1&amp;abbucket=11#detail</t>
    <phoneticPr fontId="6" type="noConversion"/>
  </si>
  <si>
    <t>PLC控制器</t>
    <phoneticPr fontId="6" type="noConversion"/>
  </si>
  <si>
    <t>西门子</t>
    <phoneticPr fontId="6" type="noConversion"/>
  </si>
  <si>
    <t>S7-200-SMART-ST30</t>
    <phoneticPr fontId="6" type="noConversion"/>
  </si>
  <si>
    <t>电控箱</t>
    <phoneticPr fontId="6" type="noConversion"/>
  </si>
  <si>
    <t>友安电气</t>
    <phoneticPr fontId="6" type="noConversion"/>
  </si>
  <si>
    <t>宽25cm 高30cm 深15cm</t>
    <phoneticPr fontId="6" type="noConversion"/>
  </si>
  <si>
    <t>/</t>
    <phoneticPr fontId="6" type="noConversion"/>
  </si>
  <si>
    <t>加厚，注：能找到带盖更好</t>
    <phoneticPr fontId="6" type="noConversion"/>
  </si>
  <si>
    <t>直柄自紧钻夹头</t>
    <phoneticPr fontId="6" type="noConversion"/>
  </si>
  <si>
    <t>C12直柄+【1-16】钻夹头</t>
    <phoneticPr fontId="6" type="noConversion"/>
  </si>
  <si>
    <t>https://item.taobao.com/item.htm?spm=a1z10.5-c-s.w4002-21127289970.44.77577f73Z8v2Sw&amp;id=614042589690</t>
    <phoneticPr fontId="6" type="noConversion"/>
  </si>
  <si>
    <t>柄直径12mm，夹持直径范围1-16mm</t>
    <phoneticPr fontId="6" type="noConversion"/>
  </si>
  <si>
    <t>图纸见文件包：切孔加工件图纸和数模.rar
（3种件，每种件加工1个）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</si>
</sst>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  <font>
      <b/>
      <sz val="20"/>
      <color rgb="FFFF0000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2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9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8" fillId="0" borderId="5" xfId="2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2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2" applyBorder="1" applyAlignment="1" applyProtection="1">
      <alignment horizontal="center" vertical="center" wrapText="1"/>
    </xf>
    <xf numFmtId="0" fontId="8" fillId="0" borderId="6" xfId="2" applyBorder="1" applyAlignment="1" applyProtection="1">
      <alignment horizontal="center" vertical="center" wrapText="1"/>
    </xf>
    <xf numFmtId="0" fontId="8" fillId="0" borderId="5" xfId="2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941294</xdr:colOff>
      <xdr:row>3</xdr:row>
      <xdr:rowOff>112060</xdr:rowOff>
    </xdr:from>
    <xdr:to>
      <xdr:col>7</xdr:col>
      <xdr:colOff>3686736</xdr:colOff>
      <xdr:row>5</xdr:row>
      <xdr:rowOff>840443</xdr:rowOff>
    </xdr:to>
    <xdr:pic>
      <xdr:nvPicPr>
        <xdr:cNvPr id="4" name="图片 3" descr="06ade2771372c4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5794" y="1882589"/>
          <a:ext cx="2745442" cy="2745442"/>
        </a:xfrm>
        <a:prstGeom prst="rect">
          <a:avLst/>
        </a:prstGeom>
      </xdr:spPr>
    </xdr:pic>
    <xdr:clientData/>
  </xdr:twoCellAnchor>
  <xdr:twoCellAnchor editAs="oneCell">
    <xdr:from>
      <xdr:col>7</xdr:col>
      <xdr:colOff>1725705</xdr:colOff>
      <xdr:row>6</xdr:row>
      <xdr:rowOff>22411</xdr:rowOff>
    </xdr:from>
    <xdr:to>
      <xdr:col>7</xdr:col>
      <xdr:colOff>2824295</xdr:colOff>
      <xdr:row>6</xdr:row>
      <xdr:rowOff>941293</xdr:rowOff>
    </xdr:to>
    <xdr:pic>
      <xdr:nvPicPr>
        <xdr:cNvPr id="6" name="图片 5" descr="TB1S_echjMZ7e4jSZFOwu07epXa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41357" b="48327"/>
        <a:stretch>
          <a:fillRect/>
        </a:stretch>
      </xdr:blipFill>
      <xdr:spPr>
        <a:xfrm>
          <a:off x="11060205" y="4818529"/>
          <a:ext cx="1098590" cy="918882"/>
        </a:xfrm>
        <a:prstGeom prst="rect">
          <a:avLst/>
        </a:prstGeom>
      </xdr:spPr>
    </xdr:pic>
    <xdr:clientData/>
  </xdr:twoCellAnchor>
  <xdr:twoCellAnchor editAs="oneCell">
    <xdr:from>
      <xdr:col>7</xdr:col>
      <xdr:colOff>1736912</xdr:colOff>
      <xdr:row>7</xdr:row>
      <xdr:rowOff>134470</xdr:rowOff>
    </xdr:from>
    <xdr:to>
      <xdr:col>7</xdr:col>
      <xdr:colOff>3003176</xdr:colOff>
      <xdr:row>7</xdr:row>
      <xdr:rowOff>969243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71412" y="5939117"/>
          <a:ext cx="1266264" cy="834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1837765</xdr:colOff>
      <xdr:row>8</xdr:row>
      <xdr:rowOff>112060</xdr:rowOff>
    </xdr:from>
    <xdr:to>
      <xdr:col>7</xdr:col>
      <xdr:colOff>3084746</xdr:colOff>
      <xdr:row>8</xdr:row>
      <xdr:rowOff>874059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72265" y="6925236"/>
          <a:ext cx="1246981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1120590</xdr:colOff>
      <xdr:row>12</xdr:row>
      <xdr:rowOff>100853</xdr:rowOff>
    </xdr:from>
    <xdr:to>
      <xdr:col>7</xdr:col>
      <xdr:colOff>3021536</xdr:colOff>
      <xdr:row>12</xdr:row>
      <xdr:rowOff>808097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5090" y="9939618"/>
          <a:ext cx="1900946" cy="707244"/>
        </a:xfrm>
        <a:prstGeom prst="rect">
          <a:avLst/>
        </a:prstGeom>
      </xdr:spPr>
    </xdr:pic>
    <xdr:clientData/>
  </xdr:twoCellAnchor>
  <xdr:twoCellAnchor editAs="oneCell">
    <xdr:from>
      <xdr:col>7</xdr:col>
      <xdr:colOff>1075764</xdr:colOff>
      <xdr:row>13</xdr:row>
      <xdr:rowOff>212912</xdr:rowOff>
    </xdr:from>
    <xdr:to>
      <xdr:col>7</xdr:col>
      <xdr:colOff>3047874</xdr:colOff>
      <xdr:row>13</xdr:row>
      <xdr:rowOff>858292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10264" y="11060206"/>
          <a:ext cx="1972110" cy="645380"/>
        </a:xfrm>
        <a:prstGeom prst="rect">
          <a:avLst/>
        </a:prstGeom>
      </xdr:spPr>
    </xdr:pic>
    <xdr:clientData/>
  </xdr:twoCellAnchor>
  <xdr:twoCellAnchor editAs="oneCell">
    <xdr:from>
      <xdr:col>7</xdr:col>
      <xdr:colOff>1309130</xdr:colOff>
      <xdr:row>11</xdr:row>
      <xdr:rowOff>102815</xdr:rowOff>
    </xdr:from>
    <xdr:to>
      <xdr:col>7</xdr:col>
      <xdr:colOff>2969563</xdr:colOff>
      <xdr:row>11</xdr:row>
      <xdr:rowOff>937785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 rot="16200000">
          <a:off x="11056362" y="8520318"/>
          <a:ext cx="834970" cy="16604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1061357</xdr:colOff>
      <xdr:row>10</xdr:row>
      <xdr:rowOff>108857</xdr:rowOff>
    </xdr:from>
    <xdr:to>
      <xdr:col>7</xdr:col>
      <xdr:colOff>3442607</xdr:colOff>
      <xdr:row>10</xdr:row>
      <xdr:rowOff>865430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423071" y="8926286"/>
          <a:ext cx="2381250" cy="756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tem.taobao.com/item.htm?spm=a230r.1.14.234.5b3d55b5kvcauT&amp;id=613878944938&amp;ns=1&amp;abbucket=1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tem.taobao.com/item.htm?spm=a230r.1.14.68.63fa57ddVBoDwG&amp;id=628699066736&amp;ns=1&amp;abbucket=19" TargetMode="External"/><Relationship Id="rId1" Type="http://schemas.openxmlformats.org/officeDocument/2006/relationships/hyperlink" Target="https://i-item.jd.com/100005115070.html" TargetMode="External"/><Relationship Id="rId6" Type="http://schemas.openxmlformats.org/officeDocument/2006/relationships/hyperlink" Target="https://item.taobao.com/item.htm?spm=a1z10.5-c-s.w4002-21127289970.44.77577f73Z8v2Sw&amp;id=614042589690" TargetMode="External"/><Relationship Id="rId5" Type="http://schemas.openxmlformats.org/officeDocument/2006/relationships/hyperlink" Target="https://item.taobao.com/item.htm?spm=a230r.1.14.58.6aef21d48nS74S&amp;id=611771306435&amp;ns=1&amp;abbucket=11" TargetMode="External"/><Relationship Id="rId4" Type="http://schemas.openxmlformats.org/officeDocument/2006/relationships/hyperlink" Target="https://item.taobao.com/item.htm?spm=a230r.1.14.15.54363a54juSgxl&amp;id=608599897586&amp;ns=1&amp;abbucket=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C7" zoomScale="85" zoomScaleNormal="85" workbookViewId="0">
      <selection activeCell="P13" sqref="P13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5" customWidth="1"/>
    <col min="7" max="7" width="29.625" style="10" customWidth="1"/>
    <col min="8" max="8" width="59.875" customWidth="1"/>
    <col min="9" max="9" width="20.375" style="6" customWidth="1"/>
  </cols>
  <sheetData>
    <row r="1" spans="1:13" ht="28.5" customHeight="1">
      <c r="A1" s="30" t="s">
        <v>33</v>
      </c>
      <c r="B1" s="30"/>
      <c r="C1" s="30"/>
      <c r="D1" s="30"/>
      <c r="E1" s="30"/>
      <c r="F1" s="30"/>
      <c r="G1" s="30"/>
      <c r="H1" s="30"/>
      <c r="I1" s="30"/>
    </row>
    <row r="2" spans="1:13" ht="31.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13" ht="80.099999999999994" customHeight="1">
      <c r="A3" s="3" t="s">
        <v>0</v>
      </c>
      <c r="B3" s="12" t="s">
        <v>13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2" t="s">
        <v>6</v>
      </c>
      <c r="I3" s="7" t="s">
        <v>10</v>
      </c>
      <c r="K3" s="18" t="s">
        <v>20</v>
      </c>
      <c r="L3" s="19" t="s">
        <v>25</v>
      </c>
      <c r="M3" s="18" t="s">
        <v>21</v>
      </c>
    </row>
    <row r="4" spans="1:13" ht="80.099999999999994" customHeight="1">
      <c r="A4" s="5">
        <v>1</v>
      </c>
      <c r="B4" s="11" t="s">
        <v>14</v>
      </c>
      <c r="C4" s="5" t="s">
        <v>15</v>
      </c>
      <c r="D4" s="5" t="s">
        <v>12</v>
      </c>
      <c r="E4" s="5">
        <v>20</v>
      </c>
      <c r="F4" s="14" t="s">
        <v>18</v>
      </c>
      <c r="G4" s="35" t="s">
        <v>19</v>
      </c>
      <c r="H4" s="32"/>
      <c r="I4" s="38"/>
      <c r="K4" s="20">
        <v>9.9</v>
      </c>
      <c r="L4" s="20">
        <v>0</v>
      </c>
      <c r="M4" s="21">
        <f>K4*E4*(1+L4)</f>
        <v>198</v>
      </c>
    </row>
    <row r="5" spans="1:13" ht="80.099999999999994" customHeight="1">
      <c r="A5" s="5">
        <v>2</v>
      </c>
      <c r="B5" s="11" t="s">
        <v>14</v>
      </c>
      <c r="C5" s="5" t="s">
        <v>16</v>
      </c>
      <c r="D5" s="5" t="s">
        <v>12</v>
      </c>
      <c r="E5" s="5">
        <v>10</v>
      </c>
      <c r="F5" s="14" t="s">
        <v>18</v>
      </c>
      <c r="G5" s="36"/>
      <c r="H5" s="33"/>
      <c r="I5" s="39"/>
      <c r="K5" s="21">
        <v>9.9</v>
      </c>
      <c r="L5" s="21">
        <v>0</v>
      </c>
      <c r="M5" s="21">
        <f t="shared" ref="M5:M9" si="0">K5*E5*(1+L5)</f>
        <v>99</v>
      </c>
    </row>
    <row r="6" spans="1:13" ht="80.099999999999994" customHeight="1">
      <c r="A6" s="5">
        <v>3</v>
      </c>
      <c r="B6" s="11" t="s">
        <v>14</v>
      </c>
      <c r="C6" s="5" t="s">
        <v>17</v>
      </c>
      <c r="D6" s="5" t="s">
        <v>12</v>
      </c>
      <c r="E6" s="5">
        <v>10</v>
      </c>
      <c r="F6" s="14" t="s">
        <v>18</v>
      </c>
      <c r="G6" s="37"/>
      <c r="H6" s="34"/>
      <c r="I6" s="40"/>
      <c r="K6" s="21">
        <v>9.9</v>
      </c>
      <c r="L6" s="21">
        <v>0</v>
      </c>
      <c r="M6" s="21">
        <f t="shared" si="0"/>
        <v>99</v>
      </c>
    </row>
    <row r="7" spans="1:13" ht="80.099999999999994" customHeight="1">
      <c r="A7" s="5">
        <v>4</v>
      </c>
      <c r="B7" s="11" t="s">
        <v>22</v>
      </c>
      <c r="C7" s="13" t="s">
        <v>23</v>
      </c>
      <c r="D7" s="5" t="s">
        <v>24</v>
      </c>
      <c r="E7" s="5">
        <v>10</v>
      </c>
      <c r="F7" s="14" t="s">
        <v>32</v>
      </c>
      <c r="G7" s="16" t="s">
        <v>26</v>
      </c>
      <c r="H7" s="15"/>
      <c r="I7" s="17"/>
      <c r="K7" s="21">
        <v>39</v>
      </c>
      <c r="L7" s="21">
        <v>0.13</v>
      </c>
      <c r="M7" s="21">
        <f t="shared" si="0"/>
        <v>440.69999999999993</v>
      </c>
    </row>
    <row r="8" spans="1:13" ht="80.099999999999994" customHeight="1">
      <c r="A8" s="5">
        <v>5</v>
      </c>
      <c r="B8" s="11" t="s">
        <v>30</v>
      </c>
      <c r="C8" s="5" t="s">
        <v>27</v>
      </c>
      <c r="D8" s="5" t="s">
        <v>24</v>
      </c>
      <c r="E8" s="5">
        <v>5</v>
      </c>
      <c r="F8" s="23" t="s">
        <v>51</v>
      </c>
      <c r="G8" s="35" t="s">
        <v>29</v>
      </c>
      <c r="H8" s="15"/>
      <c r="I8" s="11"/>
      <c r="K8" s="21">
        <v>5</v>
      </c>
      <c r="L8" s="21">
        <v>0.13</v>
      </c>
      <c r="M8" s="21">
        <f t="shared" si="0"/>
        <v>28.249999999999996</v>
      </c>
    </row>
    <row r="9" spans="1:13" ht="80.099999999999994" customHeight="1">
      <c r="A9" s="5">
        <v>6</v>
      </c>
      <c r="B9" s="11" t="s">
        <v>30</v>
      </c>
      <c r="C9" s="5" t="s">
        <v>28</v>
      </c>
      <c r="D9" s="5" t="s">
        <v>12</v>
      </c>
      <c r="E9" s="5">
        <v>5</v>
      </c>
      <c r="F9" s="23" t="s">
        <v>51</v>
      </c>
      <c r="G9" s="37"/>
      <c r="H9" s="13"/>
      <c r="I9" s="11"/>
      <c r="K9" s="21">
        <v>5</v>
      </c>
      <c r="L9" s="21">
        <v>0.13</v>
      </c>
      <c r="M9" s="21">
        <f t="shared" si="0"/>
        <v>28.249999999999996</v>
      </c>
    </row>
    <row r="10" spans="1:13" ht="80.099999999999994" customHeight="1">
      <c r="A10" s="5">
        <v>7</v>
      </c>
      <c r="B10" s="11" t="s">
        <v>35</v>
      </c>
      <c r="C10" s="13" t="s">
        <v>38</v>
      </c>
      <c r="D10" s="5" t="s">
        <v>36</v>
      </c>
      <c r="E10" s="5">
        <v>3</v>
      </c>
      <c r="F10" s="23" t="s">
        <v>37</v>
      </c>
      <c r="G10" s="11" t="s">
        <v>50</v>
      </c>
      <c r="H10" s="13" t="s">
        <v>56</v>
      </c>
      <c r="I10" s="11"/>
      <c r="K10" s="21"/>
      <c r="L10" s="21"/>
      <c r="M10" s="21"/>
    </row>
    <row r="11" spans="1:13" ht="80.099999999999994" customHeight="1">
      <c r="A11" s="5">
        <v>8</v>
      </c>
      <c r="B11" s="11" t="s">
        <v>52</v>
      </c>
      <c r="C11" s="13" t="s">
        <v>53</v>
      </c>
      <c r="D11" s="5" t="s">
        <v>12</v>
      </c>
      <c r="E11" s="5">
        <v>1</v>
      </c>
      <c r="F11" s="25" t="s">
        <v>55</v>
      </c>
      <c r="G11" s="26" t="s">
        <v>54</v>
      </c>
      <c r="H11" s="13"/>
      <c r="I11" s="11"/>
      <c r="K11" s="21"/>
      <c r="L11" s="21"/>
      <c r="M11" s="21"/>
    </row>
    <row r="12" spans="1:13" ht="80.099999999999994" customHeight="1">
      <c r="A12" s="5">
        <v>9</v>
      </c>
      <c r="B12" s="11" t="s">
        <v>41</v>
      </c>
      <c r="C12" s="13" t="s">
        <v>42</v>
      </c>
      <c r="D12" s="5" t="s">
        <v>36</v>
      </c>
      <c r="E12" s="5">
        <v>10</v>
      </c>
      <c r="F12" s="23" t="s">
        <v>50</v>
      </c>
      <c r="G12" s="24" t="s">
        <v>43</v>
      </c>
      <c r="H12" s="13"/>
      <c r="I12" s="11"/>
      <c r="K12" s="21"/>
      <c r="L12" s="21"/>
      <c r="M12" s="21"/>
    </row>
    <row r="13" spans="1:13" ht="80.099999999999994" customHeight="1">
      <c r="A13" s="5">
        <v>10</v>
      </c>
      <c r="B13" s="11" t="s">
        <v>44</v>
      </c>
      <c r="C13" s="13" t="s">
        <v>45</v>
      </c>
      <c r="D13" s="5" t="s">
        <v>36</v>
      </c>
      <c r="E13" s="5">
        <v>1</v>
      </c>
      <c r="F13" s="23" t="s">
        <v>46</v>
      </c>
      <c r="G13" s="24" t="s">
        <v>39</v>
      </c>
      <c r="H13" s="13"/>
      <c r="I13" s="11"/>
      <c r="K13" s="21"/>
      <c r="L13" s="21"/>
      <c r="M13" s="21"/>
    </row>
    <row r="14" spans="1:13" ht="80.099999999999994" customHeight="1">
      <c r="A14" s="5">
        <v>11</v>
      </c>
      <c r="B14" s="11" t="s">
        <v>47</v>
      </c>
      <c r="C14" s="13" t="s">
        <v>48</v>
      </c>
      <c r="D14" s="5" t="s">
        <v>36</v>
      </c>
      <c r="E14" s="5">
        <v>2</v>
      </c>
      <c r="F14" s="23" t="s">
        <v>49</v>
      </c>
      <c r="G14" s="24" t="s">
        <v>40</v>
      </c>
      <c r="H14" s="13"/>
      <c r="I14" s="11"/>
      <c r="K14" s="21"/>
      <c r="L14" s="21"/>
      <c r="M14" s="21"/>
    </row>
    <row r="15" spans="1:13" ht="29.25" customHeight="1">
      <c r="A15" s="27" t="s">
        <v>7</v>
      </c>
      <c r="B15" s="27"/>
      <c r="C15" s="27" t="s">
        <v>8</v>
      </c>
      <c r="D15" s="27"/>
      <c r="E15" s="27"/>
      <c r="F15" s="27"/>
      <c r="G15" s="9" t="s">
        <v>9</v>
      </c>
      <c r="H15" s="4"/>
      <c r="I15" s="2"/>
      <c r="K15" s="20" t="s">
        <v>31</v>
      </c>
      <c r="L15" s="21"/>
      <c r="M15" s="22">
        <f>SUM(M4:M9)</f>
        <v>893.19999999999993</v>
      </c>
    </row>
    <row r="16" spans="1:13" ht="42" customHeight="1">
      <c r="A16" s="28" t="s">
        <v>34</v>
      </c>
      <c r="B16" s="28"/>
      <c r="C16" s="28"/>
      <c r="D16" s="28"/>
      <c r="E16" s="28"/>
      <c r="F16" s="28"/>
      <c r="G16" s="28"/>
      <c r="H16" s="29"/>
    </row>
    <row r="21" spans="2:7">
      <c r="B21"/>
    </row>
    <row r="31" spans="2:7">
      <c r="G31" s="10" t="s">
        <v>11</v>
      </c>
    </row>
  </sheetData>
  <mergeCells count="8">
    <mergeCell ref="A15:B15"/>
    <mergeCell ref="C15:F15"/>
    <mergeCell ref="A16:H16"/>
    <mergeCell ref="A1:I2"/>
    <mergeCell ref="H4:H6"/>
    <mergeCell ref="G4:G6"/>
    <mergeCell ref="I4:I6"/>
    <mergeCell ref="G8:G9"/>
  </mergeCells>
  <phoneticPr fontId="6" type="noConversion"/>
  <hyperlinks>
    <hyperlink ref="G4" r:id="rId1" location="none"/>
    <hyperlink ref="G7" r:id="rId2" location="detail"/>
    <hyperlink ref="G8" r:id="rId3" location="detail"/>
    <hyperlink ref="G13" r:id="rId4" location="detail"/>
    <hyperlink ref="G14" display="https://item.taobao.com/item.htm?id=596721960924&amp;ali_trackid=2:mm_12238993_19794510_110773600209:1600847709_194_238523863&amp;spm=a2e1u.19484427.29996460.1&amp;pvid=100_11.8.226.206_7737_4341600847553909036&amp;union_lens=lensId%3AOPT%401600847554%400b5dc066_232d_174"/>
    <hyperlink ref="G12" r:id="rId5" location="detail"/>
    <hyperlink ref="G11" r:id="rId6"/>
  </hyperlinks>
  <pageMargins left="0.70833333333333304" right="0.70833333333333304" top="0.74791666666666701" bottom="0.74791666666666701" header="0.31458333333333299" footer="0.31458333333333299"/>
  <pageSetup paperSize="9" scale="47" orientation="landscape" horizontalDpi="2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41"/>
    </row>
    <row r="2" spans="1:1">
      <c r="A2" s="41"/>
    </row>
    <row r="3" spans="1:1">
      <c r="A3" s="41"/>
    </row>
    <row r="4" spans="1:1">
      <c r="A4" s="41"/>
    </row>
    <row r="5" spans="1:1">
      <c r="A5" s="41"/>
    </row>
    <row r="6" spans="1:1">
      <c r="A6" s="41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2020-07-17T03:33:56Z</cp:lastPrinted>
  <dcterms:created xsi:type="dcterms:W3CDTF">2006-09-13T11:21:00Z</dcterms:created>
  <dcterms:modified xsi:type="dcterms:W3CDTF">2020-11-07T06:13:42Z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