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tabRatio="371" firstSheet="1" activeTab="1"/>
  </bookViews>
  <sheets>
    <sheet name="数据" sheetId="1" state="hidden" r:id="rId1"/>
    <sheet name="11月到期应付&amp;付款计划" sheetId="4" r:id="rId2"/>
  </sheets>
  <definedNames>
    <definedName name="_xlnm._FilterDatabase" localSheetId="1" hidden="1">'11月到期应付&amp;付款计划'!$A$5:$N$50</definedName>
  </definedNames>
  <calcPr calcId="144525"/>
</workbook>
</file>

<file path=xl/sharedStrings.xml><?xml version="1.0" encoding="utf-8"?>
<sst xmlns="http://schemas.openxmlformats.org/spreadsheetml/2006/main" count="1480" uniqueCount="371">
  <si>
    <t>供应商</t>
  </si>
  <si>
    <t>名称</t>
  </si>
  <si>
    <t>类型</t>
  </si>
  <si>
    <t>账户</t>
  </si>
  <si>
    <t>明细账户</t>
  </si>
  <si>
    <t>成本中心</t>
  </si>
  <si>
    <t>兑换率</t>
  </si>
  <si>
    <t>小于30天</t>
  </si>
  <si>
    <t>超过30天</t>
  </si>
  <si>
    <t>超过60天</t>
  </si>
  <si>
    <t>超过90天</t>
  </si>
  <si>
    <t>超过120天</t>
  </si>
  <si>
    <t>超过150天</t>
  </si>
  <si>
    <t>超过180天</t>
  </si>
  <si>
    <t>合计金额</t>
  </si>
  <si>
    <t>1911030</t>
  </si>
  <si>
    <t>中汽认证中心有限公司</t>
  </si>
  <si>
    <t>VT11</t>
  </si>
  <si>
    <t>1104</t>
  </si>
  <si>
    <t/>
  </si>
  <si>
    <t>2241001</t>
  </si>
  <si>
    <t>1911037</t>
  </si>
  <si>
    <t>北京光华荣昌汽车部件有限公司</t>
  </si>
  <si>
    <t>VT1</t>
  </si>
  <si>
    <t>1103</t>
  </si>
  <si>
    <t>2202</t>
  </si>
  <si>
    <t>1911101</t>
  </si>
  <si>
    <t>北京旺博林包装材料有限公司</t>
  </si>
  <si>
    <t>1911108</t>
  </si>
  <si>
    <t>北京吉信气弹簧制品有限公司</t>
  </si>
  <si>
    <t>1911127</t>
  </si>
  <si>
    <t>北京浦东三浦标准件有限公司</t>
  </si>
  <si>
    <t>1911135</t>
  </si>
  <si>
    <t>北京东方华康自动化设备</t>
  </si>
  <si>
    <t>1911141</t>
  </si>
  <si>
    <t>北京和昌明汽车内饰件有限公司</t>
  </si>
  <si>
    <t>1911156</t>
  </si>
  <si>
    <t>北京斯特优机电设备有限公司</t>
  </si>
  <si>
    <t>1911157</t>
  </si>
  <si>
    <t>北京嘉威达商贸有限公司</t>
  </si>
  <si>
    <t>1912212</t>
  </si>
  <si>
    <t>天津生隆纤维制品有限公司</t>
  </si>
  <si>
    <t>1912220</t>
  </si>
  <si>
    <t>天津市益中汽车安全带厂</t>
  </si>
  <si>
    <t>1912588</t>
  </si>
  <si>
    <t>中安广源检测评价技术服务股份</t>
  </si>
  <si>
    <t>1912589</t>
  </si>
  <si>
    <t>天津市咏庆环境工程技术咨询有</t>
  </si>
  <si>
    <t>1912593</t>
  </si>
  <si>
    <t>天津市武清区计量检定所</t>
  </si>
  <si>
    <t>1912594</t>
  </si>
  <si>
    <t>天津市武清区锅炉压力容器技术</t>
  </si>
  <si>
    <t>1912597</t>
  </si>
  <si>
    <t>天津艾诺祺科技有限公司</t>
  </si>
  <si>
    <t>1912599</t>
  </si>
  <si>
    <t>天津琪安科技科技有限公司</t>
  </si>
  <si>
    <t>1913001</t>
  </si>
  <si>
    <t>黄骅市泰行汽车配件厂</t>
  </si>
  <si>
    <t>1913002</t>
  </si>
  <si>
    <t>黄骅市瑞丰五金制品有限公司</t>
  </si>
  <si>
    <t>1913005</t>
  </si>
  <si>
    <t>黄骅市长生汽车灯镜有限公司</t>
  </si>
  <si>
    <t>1913006</t>
  </si>
  <si>
    <t>黄骅市广亿汽车部件有限公司</t>
  </si>
  <si>
    <t>1913017</t>
  </si>
  <si>
    <t>黄骅市鑫祺汽车配件有限公司</t>
  </si>
  <si>
    <t>1913018</t>
  </si>
  <si>
    <t>黄骅市益海五金制造有限公司</t>
  </si>
  <si>
    <t>1913019A</t>
  </si>
  <si>
    <t>黄骅市洁霸汽车零部件制造有限</t>
  </si>
  <si>
    <t>1913023</t>
  </si>
  <si>
    <t>海兴中盛弹簧有限公司</t>
  </si>
  <si>
    <t>1913037</t>
  </si>
  <si>
    <t>河北光华荣昌汽车部件有限公司</t>
  </si>
  <si>
    <t>122101</t>
  </si>
  <si>
    <t>19130371</t>
  </si>
  <si>
    <t>潍坊光华荣昌汽车技术有限公司</t>
  </si>
  <si>
    <t>1913045</t>
  </si>
  <si>
    <t>黄骅雍丰包装有限公司</t>
  </si>
  <si>
    <t>1913050A</t>
  </si>
  <si>
    <t>黄骅市恒伟五金制品有限公司</t>
  </si>
  <si>
    <t>1913078</t>
  </si>
  <si>
    <t>黄骅市常郭镇街西纸箱厂</t>
  </si>
  <si>
    <t>1913092</t>
  </si>
  <si>
    <t>河北岳钢数控设备有限公司</t>
  </si>
  <si>
    <t>1913101</t>
  </si>
  <si>
    <t>黄骅市建昌塑料制品有限公司</t>
  </si>
  <si>
    <t>1913202</t>
  </si>
  <si>
    <t>廊坊中德汽车座椅制造有限公司</t>
  </si>
  <si>
    <t>1913208</t>
  </si>
  <si>
    <t>高碑店京华橡胶制品有限责任</t>
  </si>
  <si>
    <t>1913210</t>
  </si>
  <si>
    <t>河北宏广橡塑金属制品有限公司</t>
  </si>
  <si>
    <t>1913219</t>
  </si>
  <si>
    <t>保定兆龙通用电器塑业有限公司</t>
  </si>
  <si>
    <t>1913225A</t>
  </si>
  <si>
    <t>高碑店市晨奥汽车部件有限公司</t>
  </si>
  <si>
    <t>1913247A</t>
  </si>
  <si>
    <t>德州志鹏海绵制品有限公司</t>
  </si>
  <si>
    <t>1913257</t>
  </si>
  <si>
    <t>安路普黄骅分公司</t>
  </si>
  <si>
    <t>1913263</t>
  </si>
  <si>
    <t>安路普（北京）汽车技术有限公</t>
  </si>
  <si>
    <t>1913264</t>
  </si>
  <si>
    <t>文安县誉胜化工产品销售有限公</t>
  </si>
  <si>
    <t>1913289</t>
  </si>
  <si>
    <t>文安县德实汽车配件有限公司</t>
  </si>
  <si>
    <t>1913602</t>
  </si>
  <si>
    <t>黄骅市兴田弹簧有限公司</t>
  </si>
  <si>
    <t>1913701</t>
  </si>
  <si>
    <t>沧州庆方汽车部件有限公司</t>
  </si>
  <si>
    <t>1913717</t>
  </si>
  <si>
    <t>黄骅汇铭汽车部件有限公司</t>
  </si>
  <si>
    <t>1921003</t>
  </si>
  <si>
    <t>沈阳金杯锦恒汽车安全系统有限</t>
  </si>
  <si>
    <t>1931396A</t>
  </si>
  <si>
    <t>芜湖市卓人汽车配件有限责任公</t>
  </si>
  <si>
    <t>1931688</t>
  </si>
  <si>
    <t>箨镤机械科技（上海）有限公司</t>
  </si>
  <si>
    <t>1932313</t>
  </si>
  <si>
    <t>江苏力乐汽车部件股份有限公司</t>
  </si>
  <si>
    <t>1932330</t>
  </si>
  <si>
    <t>延锋安道拓座椅机械部件有限公</t>
  </si>
  <si>
    <t>1932347</t>
  </si>
  <si>
    <t>常州华阳万联汽车附件有限公司</t>
  </si>
  <si>
    <t>1932358</t>
  </si>
  <si>
    <t>常州博万达汽车安全设备</t>
  </si>
  <si>
    <t>1933384A</t>
  </si>
  <si>
    <t>浙江松原汽车安全系统有限公司</t>
  </si>
  <si>
    <t>1934521</t>
  </si>
  <si>
    <t>芜湖星火软轴控制索制造</t>
  </si>
  <si>
    <t>1937004</t>
  </si>
  <si>
    <t>苏州苏宁标准件有限公司</t>
  </si>
  <si>
    <t>1937368</t>
  </si>
  <si>
    <t>山东泰鹏新材料有限公司</t>
  </si>
  <si>
    <t>1937669</t>
  </si>
  <si>
    <t>秦皇岛卓泰包装制造有限公司</t>
  </si>
  <si>
    <t>1937677</t>
  </si>
  <si>
    <t>1943003</t>
  </si>
  <si>
    <t>衡阳标准件厂</t>
  </si>
  <si>
    <t>1943508</t>
  </si>
  <si>
    <t>株洲凡美斯汽车配件有限公司</t>
  </si>
  <si>
    <t>1944525A</t>
  </si>
  <si>
    <t>广州市永达汽车用品有限公司</t>
  </si>
  <si>
    <t>BX</t>
  </si>
  <si>
    <t>保险（个人部分）</t>
  </si>
  <si>
    <t>2241003</t>
  </si>
  <si>
    <t>E016</t>
  </si>
  <si>
    <t>韩香玲</t>
  </si>
  <si>
    <t>pers</t>
  </si>
  <si>
    <t>12210201</t>
  </si>
  <si>
    <t>2241002</t>
  </si>
  <si>
    <t>E026</t>
  </si>
  <si>
    <t>周洪基</t>
  </si>
  <si>
    <t>E048</t>
  </si>
  <si>
    <t>吴志强</t>
  </si>
  <si>
    <t>E064</t>
  </si>
  <si>
    <t>夏永飞</t>
  </si>
  <si>
    <t>E080</t>
  </si>
  <si>
    <t>李伟</t>
  </si>
  <si>
    <t>E136</t>
  </si>
  <si>
    <t>张振祥</t>
  </si>
  <si>
    <t>E188</t>
  </si>
  <si>
    <t>张晓楠</t>
  </si>
  <si>
    <t>E201</t>
  </si>
  <si>
    <t>程刚</t>
  </si>
  <si>
    <t>E223</t>
  </si>
  <si>
    <t>孔祥国</t>
  </si>
  <si>
    <t>E250</t>
  </si>
  <si>
    <t>刘伟超</t>
  </si>
  <si>
    <t>E265</t>
  </si>
  <si>
    <t>刘寿超</t>
  </si>
  <si>
    <t>E270</t>
  </si>
  <si>
    <t>张云香</t>
  </si>
  <si>
    <t>E368</t>
  </si>
  <si>
    <t>许嘉辉</t>
  </si>
  <si>
    <t>E497</t>
  </si>
  <si>
    <t>孙振明</t>
  </si>
  <si>
    <t>E505</t>
  </si>
  <si>
    <t>王伟</t>
  </si>
  <si>
    <t>E514</t>
  </si>
  <si>
    <t>郭建玲</t>
  </si>
  <si>
    <t>E635</t>
  </si>
  <si>
    <t>张浩琳</t>
  </si>
  <si>
    <t>E666</t>
  </si>
  <si>
    <t>贾瑶</t>
  </si>
  <si>
    <t>E704</t>
  </si>
  <si>
    <t>赵春元</t>
  </si>
  <si>
    <t>E705</t>
  </si>
  <si>
    <t>董乃明</t>
  </si>
  <si>
    <t>E706</t>
  </si>
  <si>
    <t>李来</t>
  </si>
  <si>
    <t>E707</t>
  </si>
  <si>
    <t>马国庆</t>
  </si>
  <si>
    <t>E708</t>
  </si>
  <si>
    <t>高连祥</t>
  </si>
  <si>
    <t>E709</t>
  </si>
  <si>
    <t>陈文鹏</t>
  </si>
  <si>
    <t>E734</t>
  </si>
  <si>
    <t>刘宝春</t>
  </si>
  <si>
    <t>E755</t>
  </si>
  <si>
    <t>李晓鹏</t>
  </si>
  <si>
    <t>E759</t>
  </si>
  <si>
    <t>赵越</t>
  </si>
  <si>
    <t>E760</t>
  </si>
  <si>
    <t>王桂欣</t>
  </si>
  <si>
    <t>E770</t>
  </si>
  <si>
    <t>张金星</t>
  </si>
  <si>
    <t>E780</t>
  </si>
  <si>
    <t>弓理忠</t>
  </si>
  <si>
    <t>E781</t>
  </si>
  <si>
    <t>李建新</t>
  </si>
  <si>
    <t>E844</t>
  </si>
  <si>
    <t>孟庆林</t>
  </si>
  <si>
    <t>E846</t>
  </si>
  <si>
    <t>刘立辉</t>
  </si>
  <si>
    <t>L1102</t>
  </si>
  <si>
    <t>北京迪阳自动化设备有限公司</t>
  </si>
  <si>
    <t>L1120</t>
  </si>
  <si>
    <t>北京易德盛世科贸有限公司</t>
  </si>
  <si>
    <t>VT2</t>
  </si>
  <si>
    <t>L1121</t>
  </si>
  <si>
    <t>北京东方飞鸿新元信息技术有限</t>
  </si>
  <si>
    <t>L1172</t>
  </si>
  <si>
    <t>合肥光码科技有限公司</t>
  </si>
  <si>
    <t>L1176</t>
  </si>
  <si>
    <t>L2089</t>
  </si>
  <si>
    <t>北京信诚安朔五金机电销售有限</t>
  </si>
  <si>
    <t>L3002</t>
  </si>
  <si>
    <t>北京华伟唐运输服务有限公司</t>
  </si>
  <si>
    <t>L3016</t>
  </si>
  <si>
    <t>北京祥瑞祥远运输有限责任公司</t>
  </si>
  <si>
    <t>L3165</t>
  </si>
  <si>
    <t>沙河市义丰汽车维修有限公司</t>
  </si>
  <si>
    <t>L3193</t>
  </si>
  <si>
    <t>鞍山东圣汽车维修服务有限公司</t>
  </si>
  <si>
    <t>L4111</t>
  </si>
  <si>
    <t>苏州市跃进汽车修配厂</t>
  </si>
  <si>
    <t>L4112</t>
  </si>
  <si>
    <t>唐河骏腾汽车销售服务有限公司</t>
  </si>
  <si>
    <t>L4114</t>
  </si>
  <si>
    <t>新沂市百力汽车维修有限公司</t>
  </si>
  <si>
    <t>L4124</t>
  </si>
  <si>
    <t>凌海市顺达汽车销售服务有限公</t>
  </si>
  <si>
    <t>L4143</t>
  </si>
  <si>
    <t>中汽研汽车检验中心（天津）</t>
  </si>
  <si>
    <t>L4149</t>
  </si>
  <si>
    <t>五寨县鸿兴汽贸有限责任公司</t>
  </si>
  <si>
    <t>L4249</t>
  </si>
  <si>
    <t>太和县范氏汽车服务有限公司</t>
  </si>
  <si>
    <t>L4296</t>
  </si>
  <si>
    <t>中国汽车技术研究中心有限公司</t>
  </si>
  <si>
    <t>L4330</t>
  </si>
  <si>
    <t>北京小箱环保科技有限公司</t>
  </si>
  <si>
    <t>l4339</t>
  </si>
  <si>
    <t>天津市武清开发区工业物业有限</t>
  </si>
  <si>
    <t>L4339</t>
  </si>
  <si>
    <t>L4340</t>
  </si>
  <si>
    <t>天津新技术产业园区武清开发区</t>
  </si>
  <si>
    <t>L4341</t>
  </si>
  <si>
    <t>深州市润特装饰装修工程有限公</t>
  </si>
  <si>
    <t>L4343</t>
  </si>
  <si>
    <t>黄骅市辉煌建筑队</t>
  </si>
  <si>
    <t>L4367</t>
  </si>
  <si>
    <t>中国石油天然气股份有限公司天</t>
  </si>
  <si>
    <t>L4374</t>
  </si>
  <si>
    <t>天津市众腾劳动服务有限公司</t>
  </si>
  <si>
    <t>L4375</t>
  </si>
  <si>
    <t>韦亿（天津）人力资源服务有限</t>
  </si>
  <si>
    <t>L4386</t>
  </si>
  <si>
    <t>天津雍起顺餐饮有限公司</t>
  </si>
  <si>
    <t>L4404</t>
  </si>
  <si>
    <t>北京海创恒源商贸有限公司</t>
  </si>
  <si>
    <t>L4412</t>
  </si>
  <si>
    <t>北京正翔通达货运有限公司</t>
  </si>
  <si>
    <t>L4421</t>
  </si>
  <si>
    <t>天津市武清区昆诚机械设备租赁</t>
  </si>
  <si>
    <t>L4422</t>
  </si>
  <si>
    <t>中国联合网络通信有限公司天津</t>
  </si>
  <si>
    <t>L4446</t>
  </si>
  <si>
    <t>北京易才人力资源顾问有限公司</t>
  </si>
  <si>
    <t>L4449</t>
  </si>
  <si>
    <t>顺丰速运（天津）有限公司</t>
  </si>
  <si>
    <t>L4589</t>
  </si>
  <si>
    <t>天津奥克斯数码电器有限公司</t>
  </si>
  <si>
    <t>L4595</t>
  </si>
  <si>
    <t>天津湘鑫科技发展有限公司</t>
  </si>
  <si>
    <t>L4695</t>
  </si>
  <si>
    <t>凯利丰仓储设备（北京）有限公</t>
  </si>
  <si>
    <t>L4710</t>
  </si>
  <si>
    <t>盐池县润通汽车销售有限公司</t>
  </si>
  <si>
    <t>L4711</t>
  </si>
  <si>
    <t>无锡祥泰汽车销售服务有限公司</t>
  </si>
  <si>
    <t>L4712</t>
  </si>
  <si>
    <t>盘锦圣翔汽车销售服务有限公司</t>
  </si>
  <si>
    <t>L4714</t>
  </si>
  <si>
    <t>怀仁市鑫鑫汽车贸易有限公司</t>
  </si>
  <si>
    <t>L4716</t>
  </si>
  <si>
    <t>侯马市重和汽车修理厂</t>
  </si>
  <si>
    <t>L4722</t>
  </si>
  <si>
    <t>绍兴恒兴汽车修理有限公司</t>
  </si>
  <si>
    <t>L4724</t>
  </si>
  <si>
    <t>天津奥克斯电气有限公司</t>
  </si>
  <si>
    <t>L4730</t>
  </si>
  <si>
    <t>黑龙江吉成汽车销售有限公司</t>
  </si>
  <si>
    <t>L4731</t>
  </si>
  <si>
    <t>嫩江县繁荣汽车修理部</t>
  </si>
  <si>
    <t>L4732</t>
  </si>
  <si>
    <t>遵化市福曼汽车销售服务有限公</t>
  </si>
  <si>
    <t>L4738</t>
  </si>
  <si>
    <t>扬州市亨通汽车修理厂</t>
  </si>
  <si>
    <t>L4756</t>
  </si>
  <si>
    <t>易宝支付有限公司</t>
  </si>
  <si>
    <t>L4757</t>
  </si>
  <si>
    <t>天津缘荣科技发展有限公司</t>
  </si>
  <si>
    <t>L4762</t>
  </si>
  <si>
    <t>温县帝诺汽车修理服务中心</t>
  </si>
  <si>
    <t>L4763</t>
  </si>
  <si>
    <t>阜阳广宇汽车销售有限公司</t>
  </si>
  <si>
    <t>L4765</t>
  </si>
  <si>
    <t>唐山市腾达汽车贸易有限公司</t>
  </si>
  <si>
    <t>L4766</t>
  </si>
  <si>
    <t>北京义广宇商贸有限公司</t>
  </si>
  <si>
    <t>L4767</t>
  </si>
  <si>
    <t>卢龙县华伟商贸有限公司</t>
  </si>
  <si>
    <t>L4768</t>
  </si>
  <si>
    <t>兰考县城南汽车维修中心</t>
  </si>
  <si>
    <t>L4769</t>
  </si>
  <si>
    <t>西藏乾立达汽车销售有限公司</t>
  </si>
  <si>
    <t>L4770</t>
  </si>
  <si>
    <t>巩义市华锐汽车销售服务有限公</t>
  </si>
  <si>
    <t>L4771</t>
  </si>
  <si>
    <t>辽阳奥德新重型汽车修配厂</t>
  </si>
  <si>
    <t>L4772</t>
  </si>
  <si>
    <t>杭州富阳新运汽车维修有限公司</t>
  </si>
  <si>
    <t>L4773</t>
  </si>
  <si>
    <t>兴平市迎宾汽车服务有限公司</t>
  </si>
  <si>
    <t>L4774</t>
  </si>
  <si>
    <t>博爱县凯达汽车修理厂</t>
  </si>
  <si>
    <t>L4776</t>
  </si>
  <si>
    <t>山西瑞汇达汽车销售服务有限公</t>
  </si>
  <si>
    <t>L4786</t>
  </si>
  <si>
    <t>北京市金鑫马金属结构厂</t>
  </si>
  <si>
    <t>L4787</t>
  </si>
  <si>
    <t>天津市武清区昆城机械设备租赁</t>
  </si>
  <si>
    <t>L4788</t>
  </si>
  <si>
    <t>北京强者商贸有限公司</t>
  </si>
  <si>
    <t>L4828</t>
  </si>
  <si>
    <t>台州菲恩特流体有限公司</t>
  </si>
  <si>
    <t>VT7</t>
  </si>
  <si>
    <t>ZFGJJ</t>
  </si>
  <si>
    <t>住房公积金（个人部分）</t>
  </si>
  <si>
    <t>2241004</t>
  </si>
  <si>
    <t>20年11月  天津 工厂付款计划</t>
  </si>
  <si>
    <t>序号</t>
  </si>
  <si>
    <t>截止6月底到期应付</t>
  </si>
  <si>
    <t>11月份付款计划</t>
  </si>
  <si>
    <t>备注（承兑/现金）</t>
  </si>
  <si>
    <t>10月挂账</t>
  </si>
  <si>
    <t>9月挂账</t>
  </si>
  <si>
    <t>8月挂账</t>
  </si>
  <si>
    <t>7月挂账</t>
  </si>
  <si>
    <t>6月挂账</t>
  </si>
  <si>
    <t>5月底余款挂账</t>
  </si>
  <si>
    <t>应付账款</t>
  </si>
  <si>
    <t>承兑</t>
  </si>
  <si>
    <t>L4991</t>
  </si>
  <si>
    <t>黄骅市洪昌运输队</t>
  </si>
  <si>
    <t>1912192</t>
  </si>
  <si>
    <t>天津市天龙得冷成型部件有限公</t>
  </si>
  <si>
    <t>总计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</si>
</sst>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#,###,##0.00"/>
    <numFmt numFmtId="177" formatCode="#,##0.00_ "/>
  </numFmts>
  <fonts count="30">
    <font>
      <sz val="10"/>
      <color indexed="0"/>
      <name val="Arial"/>
      <charset val="134"/>
    </font>
    <font>
      <b/>
      <sz val="26"/>
      <color indexed="0"/>
      <name val="微软雅黑"/>
      <charset val="134"/>
    </font>
    <font>
      <b/>
      <sz val="10"/>
      <color indexed="0"/>
      <name val="微软雅黑"/>
      <charset val="134"/>
    </font>
    <font>
      <sz val="10"/>
      <color indexed="0"/>
      <name val="微软雅黑"/>
      <charset val="134"/>
    </font>
    <font>
      <sz val="11"/>
      <color indexed="0"/>
      <name val="微软雅黑"/>
      <charset val="134"/>
    </font>
    <font>
      <b/>
      <sz val="11"/>
      <color indexed="0"/>
      <name val="微软雅黑"/>
      <charset val="134"/>
    </font>
    <font>
      <b/>
      <sz val="10"/>
      <color theme="0"/>
      <name val="微软雅黑"/>
      <charset val="134"/>
    </font>
    <font>
      <sz val="10"/>
      <color theme="0"/>
      <name val="微软雅黑"/>
      <charset val="134"/>
    </font>
    <font>
      <b/>
      <sz val="11"/>
      <color theme="0"/>
      <name val="微软雅黑"/>
      <charset val="134"/>
    </font>
    <font>
      <sz val="8.25"/>
      <color indexed="0"/>
      <name val="Microsoft Sans Serif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21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32" borderId="22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2" borderId="23" applyNumberFormat="0" applyAlignment="0" applyProtection="0">
      <alignment vertical="center"/>
    </xf>
    <xf numFmtId="0" fontId="15" fillId="12" borderId="18" applyNumberFormat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39">
    <xf numFmtId="0" fontId="0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43" fontId="3" fillId="0" borderId="7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7" fontId="6" fillId="2" borderId="7" xfId="0" applyNumberFormat="1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3" fontId="3" fillId="0" borderId="7" xfId="0" applyNumberFormat="1" applyFont="1" applyFill="1" applyBorder="1"/>
    <xf numFmtId="49" fontId="3" fillId="0" borderId="7" xfId="0" applyNumberFormat="1" applyFont="1" applyFill="1" applyBorder="1"/>
    <xf numFmtId="43" fontId="3" fillId="4" borderId="7" xfId="0" applyNumberFormat="1" applyFont="1" applyFill="1" applyBorder="1"/>
    <xf numFmtId="43" fontId="3" fillId="5" borderId="7" xfId="0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176" fontId="9" fillId="0" borderId="15" xfId="0" applyNumberFormat="1" applyFont="1" applyBorder="1" applyAlignment="1">
      <alignment horizontal="right" vertical="center"/>
    </xf>
    <xf numFmtId="0" fontId="9" fillId="6" borderId="15" xfId="0" applyFont="1" applyFill="1" applyBorder="1" applyAlignment="1">
      <alignment horizontal="left" vertical="center"/>
    </xf>
    <xf numFmtId="176" fontId="9" fillId="6" borderId="15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F4E78"/>
      <color rgb="0000B0F0"/>
      <color rgb="00800080"/>
      <color rgb="0092D050"/>
      <color rgb="0000B050"/>
      <color rgb="00FFC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188"/>
  <sheetViews>
    <sheetView workbookViewId="0">
      <selection activeCell="O10" sqref="O10"/>
    </sheetView>
  </sheetViews>
  <sheetFormatPr defaultColWidth="9.14285714285714" defaultRowHeight="12.75"/>
  <cols>
    <col min="1" max="1" width="10.7142857142857" customWidth="1"/>
    <col min="2" max="2" width="26.4285714285714" customWidth="1"/>
    <col min="3" max="4" width="8.85714285714286" customWidth="1"/>
    <col min="5" max="6" width="12.4285714285714" customWidth="1"/>
    <col min="7" max="7" width="10.7142857142857" customWidth="1"/>
    <col min="8" max="11" width="12.4285714285714" customWidth="1"/>
    <col min="12" max="14" width="13.2857142857143" customWidth="1"/>
    <col min="15" max="15" width="12.7142857142857" customWidth="1"/>
  </cols>
  <sheetData>
    <row r="1" spans="1:1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</row>
    <row r="2" ht="15" customHeight="1" spans="1:15">
      <c r="A2" s="35" t="s">
        <v>15</v>
      </c>
      <c r="B2" s="35" t="s">
        <v>16</v>
      </c>
      <c r="C2" s="35" t="s">
        <v>17</v>
      </c>
      <c r="D2" s="35" t="s">
        <v>18</v>
      </c>
      <c r="E2" s="35" t="s">
        <v>19</v>
      </c>
      <c r="F2" s="35" t="s">
        <v>19</v>
      </c>
      <c r="G2" s="35" t="s">
        <v>19</v>
      </c>
      <c r="H2" s="36">
        <v>0</v>
      </c>
      <c r="I2" s="36">
        <v>0</v>
      </c>
      <c r="J2" s="36">
        <v>0</v>
      </c>
      <c r="K2" s="36">
        <v>0</v>
      </c>
      <c r="L2" s="36">
        <v>0</v>
      </c>
      <c r="M2" s="36">
        <v>0</v>
      </c>
      <c r="N2" s="36">
        <v>0</v>
      </c>
      <c r="O2" s="36">
        <v>0</v>
      </c>
    </row>
    <row r="3" ht="15" customHeight="1" spans="1:15">
      <c r="A3" s="37" t="s">
        <v>15</v>
      </c>
      <c r="B3" s="37" t="s">
        <v>16</v>
      </c>
      <c r="C3" s="37" t="s">
        <v>17</v>
      </c>
      <c r="D3" s="37" t="s">
        <v>20</v>
      </c>
      <c r="E3" s="37" t="s">
        <v>19</v>
      </c>
      <c r="F3" s="37" t="s">
        <v>19</v>
      </c>
      <c r="G3" s="37" t="s">
        <v>19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</row>
    <row r="4" ht="15" customHeight="1" spans="1:15">
      <c r="A4" s="35" t="s">
        <v>21</v>
      </c>
      <c r="B4" s="35" t="s">
        <v>22</v>
      </c>
      <c r="C4" s="35" t="s">
        <v>23</v>
      </c>
      <c r="D4" s="35" t="s">
        <v>24</v>
      </c>
      <c r="E4" s="35" t="s">
        <v>19</v>
      </c>
      <c r="F4" s="35" t="s">
        <v>19</v>
      </c>
      <c r="G4" s="35" t="s">
        <v>19</v>
      </c>
      <c r="H4" s="36">
        <v>0</v>
      </c>
      <c r="I4" s="36">
        <v>0</v>
      </c>
      <c r="J4" s="36">
        <v>0</v>
      </c>
      <c r="K4" s="36">
        <v>-38001.36</v>
      </c>
      <c r="L4" s="36">
        <v>0</v>
      </c>
      <c r="M4" s="36">
        <v>0</v>
      </c>
      <c r="N4" s="36">
        <v>38001.36</v>
      </c>
      <c r="O4" s="36">
        <v>0</v>
      </c>
    </row>
    <row r="5" ht="15" customHeight="1" spans="1:15">
      <c r="A5" s="37" t="s">
        <v>21</v>
      </c>
      <c r="B5" s="37" t="s">
        <v>22</v>
      </c>
      <c r="C5" s="37" t="s">
        <v>23</v>
      </c>
      <c r="D5" s="37" t="s">
        <v>25</v>
      </c>
      <c r="E5" s="37" t="s">
        <v>19</v>
      </c>
      <c r="F5" s="37" t="s">
        <v>19</v>
      </c>
      <c r="G5" s="37" t="s">
        <v>19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15200147.02</v>
      </c>
      <c r="O5" s="38">
        <v>15200147.02</v>
      </c>
    </row>
    <row r="6" ht="15" customHeight="1" spans="1:15">
      <c r="A6" s="35" t="s">
        <v>21</v>
      </c>
      <c r="B6" s="35" t="s">
        <v>22</v>
      </c>
      <c r="C6" s="35" t="s">
        <v>23</v>
      </c>
      <c r="D6" s="35" t="s">
        <v>20</v>
      </c>
      <c r="E6" s="35" t="s">
        <v>19</v>
      </c>
      <c r="F6" s="35" t="s">
        <v>19</v>
      </c>
      <c r="G6" s="35" t="s">
        <v>19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21680653.35</v>
      </c>
      <c r="O6" s="36">
        <v>21680653.35</v>
      </c>
    </row>
    <row r="7" ht="15" customHeight="1" spans="1:15">
      <c r="A7" s="37" t="s">
        <v>26</v>
      </c>
      <c r="B7" s="37" t="s">
        <v>27</v>
      </c>
      <c r="C7" s="37" t="s">
        <v>23</v>
      </c>
      <c r="D7" s="37" t="s">
        <v>25</v>
      </c>
      <c r="E7" s="37" t="s">
        <v>19</v>
      </c>
      <c r="F7" s="37" t="s">
        <v>19</v>
      </c>
      <c r="G7" s="37" t="s">
        <v>19</v>
      </c>
      <c r="H7" s="38">
        <v>16292.79</v>
      </c>
      <c r="I7" s="38">
        <v>92556.87</v>
      </c>
      <c r="J7" s="38">
        <v>0</v>
      </c>
      <c r="K7" s="38">
        <v>0</v>
      </c>
      <c r="L7" s="38">
        <v>17028.74</v>
      </c>
      <c r="M7" s="38">
        <v>0</v>
      </c>
      <c r="N7" s="38">
        <v>99731.18</v>
      </c>
      <c r="O7" s="38">
        <v>225609.58</v>
      </c>
    </row>
    <row r="8" ht="15" customHeight="1" spans="1:15">
      <c r="A8" s="35" t="s">
        <v>28</v>
      </c>
      <c r="B8" s="35" t="s">
        <v>29</v>
      </c>
      <c r="C8" s="35" t="s">
        <v>23</v>
      </c>
      <c r="D8" s="35" t="s">
        <v>25</v>
      </c>
      <c r="E8" s="35" t="s">
        <v>19</v>
      </c>
      <c r="F8" s="35" t="s">
        <v>19</v>
      </c>
      <c r="G8" s="35" t="s">
        <v>19</v>
      </c>
      <c r="H8" s="36">
        <v>188095.69</v>
      </c>
      <c r="I8" s="36">
        <v>181950.61</v>
      </c>
      <c r="J8" s="36">
        <v>171161.49</v>
      </c>
      <c r="K8" s="36">
        <v>2725.45</v>
      </c>
      <c r="L8" s="36">
        <v>-0.02</v>
      </c>
      <c r="M8" s="36">
        <v>0</v>
      </c>
      <c r="N8" s="36">
        <v>0</v>
      </c>
      <c r="O8" s="36">
        <v>543933.22</v>
      </c>
    </row>
    <row r="9" ht="15" customHeight="1" spans="1:15">
      <c r="A9" s="37" t="s">
        <v>30</v>
      </c>
      <c r="B9" s="37" t="s">
        <v>31</v>
      </c>
      <c r="C9" s="37" t="s">
        <v>23</v>
      </c>
      <c r="D9" s="37" t="s">
        <v>25</v>
      </c>
      <c r="E9" s="37" t="s">
        <v>19</v>
      </c>
      <c r="F9" s="37" t="s">
        <v>19</v>
      </c>
      <c r="G9" s="37" t="s">
        <v>19</v>
      </c>
      <c r="H9" s="38">
        <v>136164.48</v>
      </c>
      <c r="I9" s="38">
        <v>82823.46</v>
      </c>
      <c r="J9" s="38">
        <v>0</v>
      </c>
      <c r="K9" s="38">
        <v>0</v>
      </c>
      <c r="L9" s="38">
        <v>81380.31</v>
      </c>
      <c r="M9" s="38">
        <v>0</v>
      </c>
      <c r="N9" s="38">
        <v>162445.38</v>
      </c>
      <c r="O9" s="38">
        <v>462813.63</v>
      </c>
    </row>
    <row r="10" ht="15" customHeight="1" spans="1:15">
      <c r="A10" s="35" t="s">
        <v>32</v>
      </c>
      <c r="B10" s="35" t="s">
        <v>33</v>
      </c>
      <c r="C10" s="35" t="s">
        <v>23</v>
      </c>
      <c r="D10" s="35" t="s">
        <v>25</v>
      </c>
      <c r="E10" s="35" t="s">
        <v>19</v>
      </c>
      <c r="F10" s="35" t="s">
        <v>19</v>
      </c>
      <c r="G10" s="35" t="s">
        <v>19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36081.11</v>
      </c>
      <c r="O10" s="36">
        <v>36081.11</v>
      </c>
    </row>
    <row r="11" ht="15" customHeight="1" spans="1:15">
      <c r="A11" s="37" t="s">
        <v>34</v>
      </c>
      <c r="B11" s="37" t="s">
        <v>35</v>
      </c>
      <c r="C11" s="37" t="s">
        <v>23</v>
      </c>
      <c r="D11" s="37" t="s">
        <v>25</v>
      </c>
      <c r="E11" s="37" t="s">
        <v>19</v>
      </c>
      <c r="F11" s="37" t="s">
        <v>19</v>
      </c>
      <c r="G11" s="37" t="s">
        <v>19</v>
      </c>
      <c r="H11" s="38">
        <v>0</v>
      </c>
      <c r="I11" s="38">
        <v>3950.53</v>
      </c>
      <c r="J11" s="38">
        <v>6632.06</v>
      </c>
      <c r="K11" s="38">
        <v>7814.5</v>
      </c>
      <c r="L11" s="38">
        <v>4736.06</v>
      </c>
      <c r="M11" s="38">
        <v>0</v>
      </c>
      <c r="N11" s="38">
        <v>21124.72</v>
      </c>
      <c r="O11" s="38">
        <v>44257.87</v>
      </c>
    </row>
    <row r="12" ht="15" customHeight="1" spans="1:15">
      <c r="A12" s="35" t="s">
        <v>36</v>
      </c>
      <c r="B12" s="35" t="s">
        <v>37</v>
      </c>
      <c r="C12" s="35" t="s">
        <v>23</v>
      </c>
      <c r="D12" s="35" t="s">
        <v>25</v>
      </c>
      <c r="E12" s="35" t="s">
        <v>19</v>
      </c>
      <c r="F12" s="35" t="s">
        <v>19</v>
      </c>
      <c r="G12" s="35" t="s">
        <v>19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28385.63</v>
      </c>
      <c r="O12" s="36">
        <v>28385.63</v>
      </c>
    </row>
    <row r="13" ht="15" customHeight="1" spans="1:15">
      <c r="A13" s="37" t="s">
        <v>38</v>
      </c>
      <c r="B13" s="37" t="s">
        <v>39</v>
      </c>
      <c r="C13" s="37" t="s">
        <v>23</v>
      </c>
      <c r="D13" s="37" t="s">
        <v>25</v>
      </c>
      <c r="E13" s="37" t="s">
        <v>19</v>
      </c>
      <c r="F13" s="37" t="s">
        <v>19</v>
      </c>
      <c r="G13" s="37" t="s">
        <v>19</v>
      </c>
      <c r="H13" s="38">
        <v>0</v>
      </c>
      <c r="I13" s="38">
        <v>160.52</v>
      </c>
      <c r="J13" s="38">
        <v>0</v>
      </c>
      <c r="K13" s="38">
        <v>0</v>
      </c>
      <c r="L13" s="38">
        <v>0</v>
      </c>
      <c r="M13" s="38">
        <v>0</v>
      </c>
      <c r="N13" s="38">
        <v>25557.64</v>
      </c>
      <c r="O13" s="38">
        <v>25718.16</v>
      </c>
    </row>
    <row r="14" ht="15" customHeight="1" spans="1:15">
      <c r="A14" s="35" t="s">
        <v>40</v>
      </c>
      <c r="B14" s="35" t="s">
        <v>41</v>
      </c>
      <c r="C14" s="35" t="s">
        <v>23</v>
      </c>
      <c r="D14" s="35" t="s">
        <v>25</v>
      </c>
      <c r="E14" s="35" t="s">
        <v>19</v>
      </c>
      <c r="F14" s="35" t="s">
        <v>19</v>
      </c>
      <c r="G14" s="35" t="s">
        <v>19</v>
      </c>
      <c r="H14" s="36">
        <v>98808.92</v>
      </c>
      <c r="I14" s="36">
        <v>90483.18</v>
      </c>
      <c r="J14" s="36">
        <v>148171.8</v>
      </c>
      <c r="K14" s="36">
        <v>140806.34</v>
      </c>
      <c r="L14" s="36">
        <v>85621.37</v>
      </c>
      <c r="M14" s="36">
        <v>0</v>
      </c>
      <c r="N14" s="36">
        <v>195821.85</v>
      </c>
      <c r="O14" s="36">
        <v>759713.46</v>
      </c>
    </row>
    <row r="15" ht="15" customHeight="1" spans="1:15">
      <c r="A15" s="37" t="s">
        <v>42</v>
      </c>
      <c r="B15" s="37" t="s">
        <v>43</v>
      </c>
      <c r="C15" s="37" t="s">
        <v>23</v>
      </c>
      <c r="D15" s="37" t="s">
        <v>25</v>
      </c>
      <c r="E15" s="37" t="s">
        <v>19</v>
      </c>
      <c r="F15" s="37" t="s">
        <v>19</v>
      </c>
      <c r="G15" s="37" t="s">
        <v>19</v>
      </c>
      <c r="H15" s="38">
        <v>332049.48</v>
      </c>
      <c r="I15" s="38">
        <v>385730.16</v>
      </c>
      <c r="J15" s="38">
        <v>482955.27</v>
      </c>
      <c r="K15" s="38">
        <v>210163.08</v>
      </c>
      <c r="L15" s="38">
        <v>308238.09</v>
      </c>
      <c r="M15" s="38">
        <v>0</v>
      </c>
      <c r="N15" s="38">
        <v>-284979.21</v>
      </c>
      <c r="O15" s="38">
        <v>1434156.87</v>
      </c>
    </row>
    <row r="16" ht="15" customHeight="1" spans="1:15">
      <c r="A16" s="35" t="s">
        <v>44</v>
      </c>
      <c r="B16" s="35" t="s">
        <v>45</v>
      </c>
      <c r="C16" s="35" t="s">
        <v>23</v>
      </c>
      <c r="D16" s="35" t="s">
        <v>18</v>
      </c>
      <c r="E16" s="35" t="s">
        <v>19</v>
      </c>
      <c r="F16" s="35" t="s">
        <v>19</v>
      </c>
      <c r="G16" s="35" t="s">
        <v>19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-43000</v>
      </c>
      <c r="O16" s="36">
        <v>-43000</v>
      </c>
    </row>
    <row r="17" ht="15" customHeight="1" spans="1:15">
      <c r="A17" s="37" t="s">
        <v>46</v>
      </c>
      <c r="B17" s="37" t="s">
        <v>47</v>
      </c>
      <c r="C17" s="37" t="s">
        <v>17</v>
      </c>
      <c r="D17" s="37" t="s">
        <v>18</v>
      </c>
      <c r="E17" s="37" t="s">
        <v>19</v>
      </c>
      <c r="F17" s="37" t="s">
        <v>19</v>
      </c>
      <c r="G17" s="37" t="s">
        <v>19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-13000</v>
      </c>
      <c r="O17" s="38">
        <v>-13000</v>
      </c>
    </row>
    <row r="18" ht="15" customHeight="1" spans="1:15">
      <c r="A18" s="35" t="s">
        <v>48</v>
      </c>
      <c r="B18" s="35" t="s">
        <v>49</v>
      </c>
      <c r="C18" s="35" t="s">
        <v>17</v>
      </c>
      <c r="D18" s="35" t="s">
        <v>18</v>
      </c>
      <c r="E18" s="35" t="s">
        <v>19</v>
      </c>
      <c r="F18" s="35" t="s">
        <v>19</v>
      </c>
      <c r="G18" s="35" t="s">
        <v>19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ht="15" customHeight="1" spans="1:15">
      <c r="A19" s="37" t="s">
        <v>50</v>
      </c>
      <c r="B19" s="37" t="s">
        <v>51</v>
      </c>
      <c r="C19" s="37" t="s">
        <v>17</v>
      </c>
      <c r="D19" s="37" t="s">
        <v>18</v>
      </c>
      <c r="E19" s="37" t="s">
        <v>19</v>
      </c>
      <c r="F19" s="37" t="s">
        <v>19</v>
      </c>
      <c r="G19" s="37" t="s">
        <v>19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</row>
    <row r="20" ht="15" customHeight="1" spans="1:15">
      <c r="A20" s="35" t="s">
        <v>52</v>
      </c>
      <c r="B20" s="35" t="s">
        <v>53</v>
      </c>
      <c r="C20" s="35" t="s">
        <v>17</v>
      </c>
      <c r="D20" s="35" t="s">
        <v>20</v>
      </c>
      <c r="E20" s="35" t="s">
        <v>19</v>
      </c>
      <c r="F20" s="35" t="s">
        <v>19</v>
      </c>
      <c r="G20" s="35" t="s">
        <v>19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</row>
    <row r="21" ht="15" customHeight="1" spans="1:15">
      <c r="A21" s="37" t="s">
        <v>54</v>
      </c>
      <c r="B21" s="37" t="s">
        <v>55</v>
      </c>
      <c r="C21" s="37" t="s">
        <v>23</v>
      </c>
      <c r="D21" s="37" t="s">
        <v>25</v>
      </c>
      <c r="E21" s="37" t="s">
        <v>19</v>
      </c>
      <c r="F21" s="37" t="s">
        <v>19</v>
      </c>
      <c r="G21" s="37" t="s">
        <v>19</v>
      </c>
      <c r="H21" s="38">
        <v>21409.48</v>
      </c>
      <c r="I21" s="38">
        <v>0</v>
      </c>
      <c r="J21" s="38">
        <v>1192.66</v>
      </c>
      <c r="K21" s="38">
        <v>2300.15</v>
      </c>
      <c r="L21" s="38">
        <v>0</v>
      </c>
      <c r="M21" s="38">
        <v>0</v>
      </c>
      <c r="N21" s="38">
        <v>119348.6</v>
      </c>
      <c r="O21" s="38">
        <v>144250.89</v>
      </c>
    </row>
    <row r="22" ht="15" customHeight="1" spans="1:15">
      <c r="A22" s="35" t="s">
        <v>56</v>
      </c>
      <c r="B22" s="35" t="s">
        <v>57</v>
      </c>
      <c r="C22" s="35" t="s">
        <v>23</v>
      </c>
      <c r="D22" s="35" t="s">
        <v>25</v>
      </c>
      <c r="E22" s="35" t="s">
        <v>19</v>
      </c>
      <c r="F22" s="35" t="s">
        <v>19</v>
      </c>
      <c r="G22" s="35" t="s">
        <v>19</v>
      </c>
      <c r="H22" s="36">
        <v>1466001.84</v>
      </c>
      <c r="I22" s="36">
        <v>-0.03</v>
      </c>
      <c r="J22" s="36">
        <v>730618.79</v>
      </c>
      <c r="K22" s="36">
        <v>723173</v>
      </c>
      <c r="L22" s="36">
        <v>649190.89</v>
      </c>
      <c r="M22" s="36">
        <v>0</v>
      </c>
      <c r="N22" s="36">
        <v>231882.05</v>
      </c>
      <c r="O22" s="36">
        <v>3800866.54</v>
      </c>
    </row>
    <row r="23" ht="15" customHeight="1" spans="1:15">
      <c r="A23" s="37" t="s">
        <v>58</v>
      </c>
      <c r="B23" s="37" t="s">
        <v>59</v>
      </c>
      <c r="C23" s="37" t="s">
        <v>23</v>
      </c>
      <c r="D23" s="37" t="s">
        <v>25</v>
      </c>
      <c r="E23" s="37" t="s">
        <v>19</v>
      </c>
      <c r="F23" s="37" t="s">
        <v>19</v>
      </c>
      <c r="G23" s="37" t="s">
        <v>19</v>
      </c>
      <c r="H23" s="38">
        <v>0</v>
      </c>
      <c r="I23" s="38">
        <v>0</v>
      </c>
      <c r="J23" s="38">
        <v>21816.04</v>
      </c>
      <c r="K23" s="38">
        <v>0</v>
      </c>
      <c r="L23" s="38">
        <v>0</v>
      </c>
      <c r="M23" s="38">
        <v>0</v>
      </c>
      <c r="N23" s="38">
        <v>0</v>
      </c>
      <c r="O23" s="38">
        <v>21816.04</v>
      </c>
    </row>
    <row r="24" ht="15" customHeight="1" spans="1:15">
      <c r="A24" s="35" t="s">
        <v>60</v>
      </c>
      <c r="B24" s="35" t="s">
        <v>61</v>
      </c>
      <c r="C24" s="35" t="s">
        <v>23</v>
      </c>
      <c r="D24" s="35" t="s">
        <v>25</v>
      </c>
      <c r="E24" s="35" t="s">
        <v>19</v>
      </c>
      <c r="F24" s="35" t="s">
        <v>19</v>
      </c>
      <c r="G24" s="35" t="s">
        <v>19</v>
      </c>
      <c r="H24" s="36">
        <v>1213029.41</v>
      </c>
      <c r="I24" s="36">
        <v>1061388.28</v>
      </c>
      <c r="J24" s="36">
        <v>1139905.96</v>
      </c>
      <c r="K24" s="36">
        <v>1081254.33</v>
      </c>
      <c r="L24" s="36">
        <v>1019416.35</v>
      </c>
      <c r="M24" s="36">
        <v>346455.79</v>
      </c>
      <c r="N24" s="36">
        <v>-250808.12</v>
      </c>
      <c r="O24" s="36">
        <v>5610642</v>
      </c>
    </row>
    <row r="25" ht="15" customHeight="1" spans="1:15">
      <c r="A25" s="37" t="s">
        <v>62</v>
      </c>
      <c r="B25" s="37" t="s">
        <v>63</v>
      </c>
      <c r="C25" s="37" t="s">
        <v>23</v>
      </c>
      <c r="D25" s="37" t="s">
        <v>25</v>
      </c>
      <c r="E25" s="37" t="s">
        <v>19</v>
      </c>
      <c r="F25" s="37" t="s">
        <v>19</v>
      </c>
      <c r="G25" s="37" t="s">
        <v>19</v>
      </c>
      <c r="H25" s="38">
        <v>0</v>
      </c>
      <c r="I25" s="38">
        <v>0</v>
      </c>
      <c r="J25" s="38">
        <v>0</v>
      </c>
      <c r="K25" s="38">
        <v>12625.68</v>
      </c>
      <c r="L25" s="38">
        <v>0</v>
      </c>
      <c r="M25" s="38">
        <v>0</v>
      </c>
      <c r="N25" s="38">
        <v>1557.81</v>
      </c>
      <c r="O25" s="38">
        <v>14183.49</v>
      </c>
    </row>
    <row r="26" ht="15" customHeight="1" spans="1:15">
      <c r="A26" s="35" t="s">
        <v>64</v>
      </c>
      <c r="B26" s="35" t="s">
        <v>65</v>
      </c>
      <c r="C26" s="35" t="s">
        <v>23</v>
      </c>
      <c r="D26" s="35" t="s">
        <v>25</v>
      </c>
      <c r="E26" s="35" t="s">
        <v>19</v>
      </c>
      <c r="F26" s="35" t="s">
        <v>19</v>
      </c>
      <c r="G26" s="35" t="s">
        <v>19</v>
      </c>
      <c r="H26" s="36">
        <v>40167.19</v>
      </c>
      <c r="I26" s="36">
        <v>35394.28</v>
      </c>
      <c r="J26" s="36">
        <v>10134.03</v>
      </c>
      <c r="K26" s="36">
        <v>6795.85</v>
      </c>
      <c r="L26" s="36">
        <v>1790.78</v>
      </c>
      <c r="M26" s="36">
        <v>19557.28</v>
      </c>
      <c r="N26" s="36">
        <v>121532.86</v>
      </c>
      <c r="O26" s="36">
        <v>235372.27</v>
      </c>
    </row>
    <row r="27" ht="15" customHeight="1" spans="1:15">
      <c r="A27" s="37" t="s">
        <v>66</v>
      </c>
      <c r="B27" s="37" t="s">
        <v>67</v>
      </c>
      <c r="C27" s="37" t="s">
        <v>23</v>
      </c>
      <c r="D27" s="37" t="s">
        <v>25</v>
      </c>
      <c r="E27" s="37" t="s">
        <v>19</v>
      </c>
      <c r="F27" s="37" t="s">
        <v>19</v>
      </c>
      <c r="G27" s="37" t="s">
        <v>19</v>
      </c>
      <c r="H27" s="38">
        <v>159643.01</v>
      </c>
      <c r="I27" s="38">
        <v>0</v>
      </c>
      <c r="J27" s="38">
        <v>0</v>
      </c>
      <c r="K27" s="38">
        <v>0</v>
      </c>
      <c r="L27" s="38">
        <v>0</v>
      </c>
      <c r="M27" s="38">
        <v>146707.25</v>
      </c>
      <c r="N27" s="38">
        <v>145634.73</v>
      </c>
      <c r="O27" s="38">
        <v>451984.99</v>
      </c>
    </row>
    <row r="28" ht="15" customHeight="1" spans="1:15">
      <c r="A28" s="35" t="s">
        <v>68</v>
      </c>
      <c r="B28" s="35" t="s">
        <v>69</v>
      </c>
      <c r="C28" s="35" t="s">
        <v>23</v>
      </c>
      <c r="D28" s="35" t="s">
        <v>25</v>
      </c>
      <c r="E28" s="35" t="s">
        <v>19</v>
      </c>
      <c r="F28" s="35" t="s">
        <v>19</v>
      </c>
      <c r="G28" s="35" t="s">
        <v>19</v>
      </c>
      <c r="H28" s="36">
        <v>0</v>
      </c>
      <c r="I28" s="36">
        <v>114697.34</v>
      </c>
      <c r="J28" s="36">
        <v>219853.8</v>
      </c>
      <c r="K28" s="36">
        <v>129256.15</v>
      </c>
      <c r="L28" s="36">
        <v>0</v>
      </c>
      <c r="M28" s="36">
        <v>0</v>
      </c>
      <c r="N28" s="36">
        <v>21021.01</v>
      </c>
      <c r="O28" s="36">
        <v>484828.3</v>
      </c>
    </row>
    <row r="29" ht="15" customHeight="1" spans="1:15">
      <c r="A29" s="37" t="s">
        <v>70</v>
      </c>
      <c r="B29" s="37" t="s">
        <v>71</v>
      </c>
      <c r="C29" s="37" t="s">
        <v>23</v>
      </c>
      <c r="D29" s="37" t="s">
        <v>25</v>
      </c>
      <c r="E29" s="37" t="s">
        <v>19</v>
      </c>
      <c r="F29" s="37" t="s">
        <v>19</v>
      </c>
      <c r="G29" s="37" t="s">
        <v>19</v>
      </c>
      <c r="H29" s="38">
        <v>5005.47</v>
      </c>
      <c r="I29" s="38">
        <v>4708.1</v>
      </c>
      <c r="J29" s="38">
        <v>798.67</v>
      </c>
      <c r="K29" s="38">
        <v>0</v>
      </c>
      <c r="L29" s="38">
        <v>0</v>
      </c>
      <c r="M29" s="38">
        <v>0</v>
      </c>
      <c r="N29" s="38">
        <v>34556.28</v>
      </c>
      <c r="O29" s="38">
        <v>45068.52</v>
      </c>
    </row>
    <row r="30" ht="15" customHeight="1" spans="1:15">
      <c r="A30" s="35" t="s">
        <v>72</v>
      </c>
      <c r="B30" s="35" t="s">
        <v>73</v>
      </c>
      <c r="C30" s="35" t="s">
        <v>23</v>
      </c>
      <c r="D30" s="35" t="s">
        <v>74</v>
      </c>
      <c r="E30" s="35" t="s">
        <v>19</v>
      </c>
      <c r="F30" s="35" t="s">
        <v>19</v>
      </c>
      <c r="G30" s="35" t="s">
        <v>19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ht="15" customHeight="1" spans="1:15">
      <c r="A31" s="37" t="s">
        <v>72</v>
      </c>
      <c r="B31" s="37" t="s">
        <v>73</v>
      </c>
      <c r="C31" s="37" t="s">
        <v>23</v>
      </c>
      <c r="D31" s="37" t="s">
        <v>25</v>
      </c>
      <c r="E31" s="37" t="s">
        <v>19</v>
      </c>
      <c r="F31" s="37" t="s">
        <v>19</v>
      </c>
      <c r="G31" s="37" t="s">
        <v>19</v>
      </c>
      <c r="H31" s="38">
        <v>16529465.48</v>
      </c>
      <c r="I31" s="38">
        <v>23598739.5</v>
      </c>
      <c r="J31" s="38">
        <v>16912442.67</v>
      </c>
      <c r="K31" s="38">
        <v>13010677.63</v>
      </c>
      <c r="L31" s="38">
        <v>10597429.06</v>
      </c>
      <c r="M31" s="38">
        <v>8315014.05</v>
      </c>
      <c r="N31" s="38">
        <v>76224563.1</v>
      </c>
      <c r="O31" s="38">
        <v>165188331.49</v>
      </c>
    </row>
    <row r="32" ht="15" customHeight="1" spans="1:15">
      <c r="A32" s="35" t="s">
        <v>72</v>
      </c>
      <c r="B32" s="35" t="s">
        <v>73</v>
      </c>
      <c r="C32" s="35" t="s">
        <v>23</v>
      </c>
      <c r="D32" s="35" t="s">
        <v>20</v>
      </c>
      <c r="E32" s="35" t="s">
        <v>19</v>
      </c>
      <c r="F32" s="35" t="s">
        <v>19</v>
      </c>
      <c r="G32" s="35" t="s">
        <v>19</v>
      </c>
      <c r="H32" s="36">
        <v>8459150.12</v>
      </c>
      <c r="I32" s="36">
        <v>0</v>
      </c>
      <c r="J32" s="36">
        <v>0</v>
      </c>
      <c r="K32" s="36">
        <v>1050000</v>
      </c>
      <c r="L32" s="36">
        <v>0</v>
      </c>
      <c r="M32" s="36">
        <v>0</v>
      </c>
      <c r="N32" s="36">
        <v>600000</v>
      </c>
      <c r="O32" s="36">
        <v>10109150.12</v>
      </c>
    </row>
    <row r="33" ht="15" customHeight="1" spans="1:15">
      <c r="A33" s="37" t="s">
        <v>75</v>
      </c>
      <c r="B33" s="37" t="s">
        <v>76</v>
      </c>
      <c r="C33" s="37" t="s">
        <v>17</v>
      </c>
      <c r="D33" s="37" t="s">
        <v>74</v>
      </c>
      <c r="E33" s="37" t="s">
        <v>19</v>
      </c>
      <c r="F33" s="37" t="s">
        <v>19</v>
      </c>
      <c r="G33" s="37" t="s">
        <v>19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</row>
    <row r="34" ht="15" customHeight="1" spans="1:15">
      <c r="A34" s="35" t="s">
        <v>75</v>
      </c>
      <c r="B34" s="35" t="s">
        <v>76</v>
      </c>
      <c r="C34" s="35" t="s">
        <v>17</v>
      </c>
      <c r="D34" s="35" t="s">
        <v>20</v>
      </c>
      <c r="E34" s="35" t="s">
        <v>19</v>
      </c>
      <c r="F34" s="35" t="s">
        <v>19</v>
      </c>
      <c r="G34" s="35" t="s">
        <v>19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</row>
    <row r="35" ht="15" customHeight="1" spans="1:15">
      <c r="A35" s="37" t="s">
        <v>77</v>
      </c>
      <c r="B35" s="37" t="s">
        <v>78</v>
      </c>
      <c r="C35" s="37" t="s">
        <v>23</v>
      </c>
      <c r="D35" s="37" t="s">
        <v>25</v>
      </c>
      <c r="E35" s="37" t="s">
        <v>19</v>
      </c>
      <c r="F35" s="37" t="s">
        <v>19</v>
      </c>
      <c r="G35" s="37" t="s">
        <v>19</v>
      </c>
      <c r="H35" s="38">
        <v>41116.88</v>
      </c>
      <c r="I35" s="38">
        <v>35355.13</v>
      </c>
      <c r="J35" s="38">
        <v>6155.13</v>
      </c>
      <c r="K35" s="38">
        <v>1835.71</v>
      </c>
      <c r="L35" s="38">
        <v>0</v>
      </c>
      <c r="M35" s="38">
        <v>20438.05</v>
      </c>
      <c r="N35" s="38">
        <v>-7376.37</v>
      </c>
      <c r="O35" s="38">
        <v>97524.53</v>
      </c>
    </row>
    <row r="36" ht="15" customHeight="1" spans="1:15">
      <c r="A36" s="35" t="s">
        <v>79</v>
      </c>
      <c r="B36" s="35" t="s">
        <v>80</v>
      </c>
      <c r="C36" s="35" t="s">
        <v>23</v>
      </c>
      <c r="D36" s="35" t="s">
        <v>25</v>
      </c>
      <c r="E36" s="35" t="s">
        <v>19</v>
      </c>
      <c r="F36" s="35" t="s">
        <v>19</v>
      </c>
      <c r="G36" s="35" t="s">
        <v>19</v>
      </c>
      <c r="H36" s="36">
        <v>276141.42</v>
      </c>
      <c r="I36" s="36">
        <v>230239.6</v>
      </c>
      <c r="J36" s="36">
        <v>552029.71</v>
      </c>
      <c r="K36" s="36">
        <v>0</v>
      </c>
      <c r="L36" s="36">
        <v>425489.82</v>
      </c>
      <c r="M36" s="36">
        <v>0</v>
      </c>
      <c r="N36" s="36">
        <v>-319165.99</v>
      </c>
      <c r="O36" s="36">
        <v>1164734.56</v>
      </c>
    </row>
    <row r="37" ht="15" customHeight="1" spans="1:15">
      <c r="A37" s="37" t="s">
        <v>81</v>
      </c>
      <c r="B37" s="37" t="s">
        <v>82</v>
      </c>
      <c r="C37" s="37" t="s">
        <v>23</v>
      </c>
      <c r="D37" s="37" t="s">
        <v>25</v>
      </c>
      <c r="E37" s="37" t="s">
        <v>19</v>
      </c>
      <c r="F37" s="37" t="s">
        <v>19</v>
      </c>
      <c r="G37" s="37" t="s">
        <v>19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14721.39</v>
      </c>
      <c r="O37" s="38">
        <v>14721.39</v>
      </c>
    </row>
    <row r="38" ht="15" customHeight="1" spans="1:15">
      <c r="A38" s="35" t="s">
        <v>83</v>
      </c>
      <c r="B38" s="35" t="s">
        <v>84</v>
      </c>
      <c r="C38" s="35" t="s">
        <v>23</v>
      </c>
      <c r="D38" s="35" t="s">
        <v>18</v>
      </c>
      <c r="E38" s="35" t="s">
        <v>19</v>
      </c>
      <c r="F38" s="35" t="s">
        <v>19</v>
      </c>
      <c r="G38" s="35" t="s">
        <v>19</v>
      </c>
      <c r="H38" s="36">
        <v>0</v>
      </c>
      <c r="I38" s="36">
        <v>0</v>
      </c>
      <c r="J38" s="36">
        <v>0</v>
      </c>
      <c r="K38" s="36">
        <v>0</v>
      </c>
      <c r="L38" s="36">
        <v>-11262.08</v>
      </c>
      <c r="M38" s="36">
        <v>0</v>
      </c>
      <c r="N38" s="36">
        <v>0</v>
      </c>
      <c r="O38" s="36">
        <v>-11262.08</v>
      </c>
    </row>
    <row r="39" ht="15" customHeight="1" spans="1:15">
      <c r="A39" s="37" t="s">
        <v>83</v>
      </c>
      <c r="B39" s="37" t="s">
        <v>84</v>
      </c>
      <c r="C39" s="37" t="s">
        <v>23</v>
      </c>
      <c r="D39" s="37" t="s">
        <v>25</v>
      </c>
      <c r="E39" s="37" t="s">
        <v>19</v>
      </c>
      <c r="F39" s="37" t="s">
        <v>19</v>
      </c>
      <c r="G39" s="37" t="s">
        <v>19</v>
      </c>
      <c r="H39" s="38">
        <v>0</v>
      </c>
      <c r="I39" s="38">
        <v>0</v>
      </c>
      <c r="J39" s="38">
        <v>0</v>
      </c>
      <c r="K39" s="38">
        <v>77237.76</v>
      </c>
      <c r="L39" s="38">
        <v>0</v>
      </c>
      <c r="M39" s="38">
        <v>0</v>
      </c>
      <c r="N39" s="38">
        <v>-10000</v>
      </c>
      <c r="O39" s="38">
        <v>67237.76</v>
      </c>
    </row>
    <row r="40" ht="15" customHeight="1" spans="1:15">
      <c r="A40" s="35" t="s">
        <v>85</v>
      </c>
      <c r="B40" s="35" t="s">
        <v>86</v>
      </c>
      <c r="C40" s="35" t="s">
        <v>23</v>
      </c>
      <c r="D40" s="35" t="s">
        <v>25</v>
      </c>
      <c r="E40" s="35" t="s">
        <v>19</v>
      </c>
      <c r="F40" s="35" t="s">
        <v>19</v>
      </c>
      <c r="G40" s="35" t="s">
        <v>19</v>
      </c>
      <c r="H40" s="36">
        <v>100408.79</v>
      </c>
      <c r="I40" s="36">
        <v>92863</v>
      </c>
      <c r="J40" s="36">
        <v>52202.88</v>
      </c>
      <c r="K40" s="36">
        <v>0</v>
      </c>
      <c r="L40" s="36">
        <v>28594.05</v>
      </c>
      <c r="M40" s="36">
        <v>58613.31</v>
      </c>
      <c r="N40" s="36">
        <v>563385.48</v>
      </c>
      <c r="O40" s="36">
        <v>896067.51</v>
      </c>
    </row>
    <row r="41" ht="15" customHeight="1" spans="1:15">
      <c r="A41" s="37" t="s">
        <v>87</v>
      </c>
      <c r="B41" s="37" t="s">
        <v>88</v>
      </c>
      <c r="C41" s="37" t="s">
        <v>23</v>
      </c>
      <c r="D41" s="37" t="s">
        <v>25</v>
      </c>
      <c r="E41" s="37" t="s">
        <v>19</v>
      </c>
      <c r="F41" s="37" t="s">
        <v>19</v>
      </c>
      <c r="G41" s="37" t="s">
        <v>19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</row>
    <row r="42" ht="15" customHeight="1" spans="1:15">
      <c r="A42" s="35" t="s">
        <v>89</v>
      </c>
      <c r="B42" s="35" t="s">
        <v>90</v>
      </c>
      <c r="C42" s="35" t="s">
        <v>23</v>
      </c>
      <c r="D42" s="35" t="s">
        <v>25</v>
      </c>
      <c r="E42" s="35" t="s">
        <v>19</v>
      </c>
      <c r="F42" s="35" t="s">
        <v>19</v>
      </c>
      <c r="G42" s="35" t="s">
        <v>19</v>
      </c>
      <c r="H42" s="36">
        <v>-11064.66</v>
      </c>
      <c r="I42" s="36">
        <v>7743.51</v>
      </c>
      <c r="J42" s="36">
        <v>781.9</v>
      </c>
      <c r="K42" s="36">
        <v>454.63</v>
      </c>
      <c r="L42" s="36">
        <v>0</v>
      </c>
      <c r="M42" s="36">
        <v>0</v>
      </c>
      <c r="N42" s="36">
        <v>24218.74</v>
      </c>
      <c r="O42" s="36">
        <v>22134.12</v>
      </c>
    </row>
    <row r="43" ht="15" customHeight="1" spans="1:15">
      <c r="A43" s="37" t="s">
        <v>91</v>
      </c>
      <c r="B43" s="37" t="s">
        <v>92</v>
      </c>
      <c r="C43" s="37" t="s">
        <v>23</v>
      </c>
      <c r="D43" s="37" t="s">
        <v>25</v>
      </c>
      <c r="E43" s="37" t="s">
        <v>19</v>
      </c>
      <c r="F43" s="37" t="s">
        <v>19</v>
      </c>
      <c r="G43" s="37" t="s">
        <v>19</v>
      </c>
      <c r="H43" s="38">
        <v>0</v>
      </c>
      <c r="I43" s="38">
        <v>22854.34</v>
      </c>
      <c r="J43" s="38">
        <v>0</v>
      </c>
      <c r="K43" s="38">
        <v>8620.44</v>
      </c>
      <c r="L43" s="38">
        <v>5075.4</v>
      </c>
      <c r="M43" s="38">
        <v>29550.38</v>
      </c>
      <c r="N43" s="38">
        <v>14435.69</v>
      </c>
      <c r="O43" s="38">
        <v>80536.25</v>
      </c>
    </row>
    <row r="44" ht="15" customHeight="1" spans="1:15">
      <c r="A44" s="35" t="s">
        <v>93</v>
      </c>
      <c r="B44" s="35" t="s">
        <v>94</v>
      </c>
      <c r="C44" s="35" t="s">
        <v>23</v>
      </c>
      <c r="D44" s="35" t="s">
        <v>25</v>
      </c>
      <c r="E44" s="35" t="s">
        <v>19</v>
      </c>
      <c r="F44" s="35" t="s">
        <v>19</v>
      </c>
      <c r="G44" s="35" t="s">
        <v>19</v>
      </c>
      <c r="H44" s="36">
        <v>61984.06</v>
      </c>
      <c r="I44" s="36">
        <v>52415.82</v>
      </c>
      <c r="J44" s="36">
        <v>9142.87</v>
      </c>
      <c r="K44" s="36">
        <v>3552.65</v>
      </c>
      <c r="L44" s="36">
        <v>28780.91</v>
      </c>
      <c r="M44" s="36">
        <v>0</v>
      </c>
      <c r="N44" s="36">
        <v>-1657.59</v>
      </c>
      <c r="O44" s="36">
        <v>154218.72</v>
      </c>
    </row>
    <row r="45" ht="15" customHeight="1" spans="1:15">
      <c r="A45" s="37" t="s">
        <v>95</v>
      </c>
      <c r="B45" s="37" t="s">
        <v>96</v>
      </c>
      <c r="C45" s="37" t="s">
        <v>23</v>
      </c>
      <c r="D45" s="37" t="s">
        <v>25</v>
      </c>
      <c r="E45" s="37" t="s">
        <v>19</v>
      </c>
      <c r="F45" s="37" t="s">
        <v>19</v>
      </c>
      <c r="G45" s="37" t="s">
        <v>19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5677.98</v>
      </c>
      <c r="O45" s="38">
        <v>5677.98</v>
      </c>
    </row>
    <row r="46" ht="15" customHeight="1" spans="1:15">
      <c r="A46" s="35" t="s">
        <v>97</v>
      </c>
      <c r="B46" s="35" t="s">
        <v>98</v>
      </c>
      <c r="C46" s="35" t="s">
        <v>23</v>
      </c>
      <c r="D46" s="35" t="s">
        <v>25</v>
      </c>
      <c r="E46" s="35" t="s">
        <v>19</v>
      </c>
      <c r="F46" s="35" t="s">
        <v>19</v>
      </c>
      <c r="G46" s="35" t="s">
        <v>19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2299.5</v>
      </c>
      <c r="O46" s="36">
        <v>2299.5</v>
      </c>
    </row>
    <row r="47" ht="15" customHeight="1" spans="1:15">
      <c r="A47" s="37" t="s">
        <v>99</v>
      </c>
      <c r="B47" s="37" t="s">
        <v>100</v>
      </c>
      <c r="C47" s="37" t="s">
        <v>17</v>
      </c>
      <c r="D47" s="37" t="s">
        <v>25</v>
      </c>
      <c r="E47" s="37" t="s">
        <v>19</v>
      </c>
      <c r="F47" s="37" t="s">
        <v>19</v>
      </c>
      <c r="G47" s="37" t="s">
        <v>19</v>
      </c>
      <c r="H47" s="38">
        <v>1164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36091.75</v>
      </c>
      <c r="O47" s="38">
        <v>37255.75</v>
      </c>
    </row>
    <row r="48" ht="15" customHeight="1" spans="1:15">
      <c r="A48" s="35" t="s">
        <v>101</v>
      </c>
      <c r="B48" s="35" t="s">
        <v>102</v>
      </c>
      <c r="C48" s="35" t="s">
        <v>17</v>
      </c>
      <c r="D48" s="35" t="s">
        <v>18</v>
      </c>
      <c r="E48" s="35" t="s">
        <v>19</v>
      </c>
      <c r="F48" s="35" t="s">
        <v>19</v>
      </c>
      <c r="G48" s="35" t="s">
        <v>19</v>
      </c>
      <c r="H48" s="36">
        <v>0</v>
      </c>
      <c r="I48" s="36">
        <v>0</v>
      </c>
      <c r="J48" s="36">
        <v>0</v>
      </c>
      <c r="K48" s="36">
        <v>-8500000</v>
      </c>
      <c r="L48" s="36">
        <v>0</v>
      </c>
      <c r="M48" s="36">
        <v>0</v>
      </c>
      <c r="N48" s="36">
        <v>0</v>
      </c>
      <c r="O48" s="36">
        <v>-8500000</v>
      </c>
    </row>
    <row r="49" ht="15" customHeight="1" spans="1:15">
      <c r="A49" s="37" t="s">
        <v>103</v>
      </c>
      <c r="B49" s="37" t="s">
        <v>104</v>
      </c>
      <c r="C49" s="37" t="s">
        <v>17</v>
      </c>
      <c r="D49" s="37" t="s">
        <v>18</v>
      </c>
      <c r="E49" s="37" t="s">
        <v>19</v>
      </c>
      <c r="F49" s="37" t="s">
        <v>19</v>
      </c>
      <c r="G49" s="37" t="s">
        <v>19</v>
      </c>
      <c r="H49" s="38">
        <v>2315.15</v>
      </c>
      <c r="I49" s="38">
        <v>-2315.15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</row>
    <row r="50" ht="15" customHeight="1" spans="1:15">
      <c r="A50" s="35" t="s">
        <v>105</v>
      </c>
      <c r="B50" s="35" t="s">
        <v>106</v>
      </c>
      <c r="C50" s="35" t="s">
        <v>23</v>
      </c>
      <c r="D50" s="35" t="s">
        <v>25</v>
      </c>
      <c r="E50" s="35" t="s">
        <v>19</v>
      </c>
      <c r="F50" s="35" t="s">
        <v>19</v>
      </c>
      <c r="G50" s="35" t="s">
        <v>19</v>
      </c>
      <c r="H50" s="36">
        <v>9994.32</v>
      </c>
      <c r="I50" s="36">
        <v>0</v>
      </c>
      <c r="J50" s="36">
        <v>0</v>
      </c>
      <c r="K50" s="36">
        <v>31191.73</v>
      </c>
      <c r="L50" s="36">
        <v>9235.03</v>
      </c>
      <c r="M50" s="36">
        <v>0</v>
      </c>
      <c r="N50" s="36">
        <v>130228.45</v>
      </c>
      <c r="O50" s="36">
        <v>180649.53</v>
      </c>
    </row>
    <row r="51" ht="15" customHeight="1" spans="1:15">
      <c r="A51" s="37" t="s">
        <v>107</v>
      </c>
      <c r="B51" s="37" t="s">
        <v>108</v>
      </c>
      <c r="C51" s="37" t="s">
        <v>17</v>
      </c>
      <c r="D51" s="37" t="s">
        <v>20</v>
      </c>
      <c r="E51" s="37" t="s">
        <v>19</v>
      </c>
      <c r="F51" s="37" t="s">
        <v>19</v>
      </c>
      <c r="G51" s="37" t="s">
        <v>19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</row>
    <row r="52" ht="15" customHeight="1" spans="1:15">
      <c r="A52" s="35" t="s">
        <v>109</v>
      </c>
      <c r="B52" s="35" t="s">
        <v>110</v>
      </c>
      <c r="C52" s="35" t="s">
        <v>23</v>
      </c>
      <c r="D52" s="35" t="s">
        <v>25</v>
      </c>
      <c r="E52" s="35" t="s">
        <v>19</v>
      </c>
      <c r="F52" s="35" t="s">
        <v>19</v>
      </c>
      <c r="G52" s="35" t="s">
        <v>19</v>
      </c>
      <c r="H52" s="36">
        <v>98994.63</v>
      </c>
      <c r="I52" s="36">
        <v>213108.24</v>
      </c>
      <c r="J52" s="36">
        <v>2755.27</v>
      </c>
      <c r="K52" s="36">
        <v>0</v>
      </c>
      <c r="L52" s="36">
        <v>41399.55</v>
      </c>
      <c r="M52" s="36">
        <v>0</v>
      </c>
      <c r="N52" s="36">
        <v>143231.58</v>
      </c>
      <c r="O52" s="36">
        <v>499489.27</v>
      </c>
    </row>
    <row r="53" ht="15" customHeight="1" spans="1:15">
      <c r="A53" s="37" t="s">
        <v>111</v>
      </c>
      <c r="B53" s="37" t="s">
        <v>112</v>
      </c>
      <c r="C53" s="37" t="s">
        <v>23</v>
      </c>
      <c r="D53" s="37" t="s">
        <v>25</v>
      </c>
      <c r="E53" s="37" t="s">
        <v>19</v>
      </c>
      <c r="F53" s="37" t="s">
        <v>19</v>
      </c>
      <c r="G53" s="37" t="s">
        <v>19</v>
      </c>
      <c r="H53" s="38">
        <v>289109.28</v>
      </c>
      <c r="I53" s="38">
        <v>260808.83</v>
      </c>
      <c r="J53" s="38">
        <v>284790.03</v>
      </c>
      <c r="K53" s="38">
        <v>227753.02</v>
      </c>
      <c r="L53" s="38">
        <v>129938.76</v>
      </c>
      <c r="M53" s="38">
        <v>0</v>
      </c>
      <c r="N53" s="38">
        <v>303901.27</v>
      </c>
      <c r="O53" s="38">
        <v>1496301.19</v>
      </c>
    </row>
    <row r="54" ht="15" customHeight="1" spans="1:15">
      <c r="A54" s="35" t="s">
        <v>113</v>
      </c>
      <c r="B54" s="35" t="s">
        <v>114</v>
      </c>
      <c r="C54" s="35" t="s">
        <v>23</v>
      </c>
      <c r="D54" s="35" t="s">
        <v>25</v>
      </c>
      <c r="E54" s="35" t="s">
        <v>19</v>
      </c>
      <c r="F54" s="35" t="s">
        <v>19</v>
      </c>
      <c r="G54" s="35" t="s">
        <v>19</v>
      </c>
      <c r="H54" s="36">
        <v>378934.2</v>
      </c>
      <c r="I54" s="36">
        <v>0</v>
      </c>
      <c r="J54" s="36">
        <v>0</v>
      </c>
      <c r="K54" s="36">
        <v>0</v>
      </c>
      <c r="L54" s="36">
        <v>102710.22</v>
      </c>
      <c r="M54" s="36">
        <v>0</v>
      </c>
      <c r="N54" s="36">
        <v>-100000</v>
      </c>
      <c r="O54" s="36">
        <v>381644.42</v>
      </c>
    </row>
    <row r="55" ht="15" customHeight="1" spans="1:15">
      <c r="A55" s="37" t="s">
        <v>115</v>
      </c>
      <c r="B55" s="37" t="s">
        <v>116</v>
      </c>
      <c r="C55" s="37" t="s">
        <v>23</v>
      </c>
      <c r="D55" s="37" t="s">
        <v>25</v>
      </c>
      <c r="E55" s="37" t="s">
        <v>19</v>
      </c>
      <c r="F55" s="37" t="s">
        <v>19</v>
      </c>
      <c r="G55" s="37" t="s">
        <v>19</v>
      </c>
      <c r="H55" s="38">
        <v>50179.93</v>
      </c>
      <c r="I55" s="38">
        <v>0</v>
      </c>
      <c r="J55" s="38">
        <v>6710.74</v>
      </c>
      <c r="K55" s="38">
        <v>0</v>
      </c>
      <c r="L55" s="38">
        <v>16541.62</v>
      </c>
      <c r="M55" s="38">
        <v>0</v>
      </c>
      <c r="N55" s="38">
        <v>54826.57</v>
      </c>
      <c r="O55" s="38">
        <v>128258.86</v>
      </c>
    </row>
    <row r="56" ht="15" customHeight="1" spans="1:15">
      <c r="A56" s="35" t="s">
        <v>117</v>
      </c>
      <c r="B56" s="35" t="s">
        <v>118</v>
      </c>
      <c r="C56" s="35" t="s">
        <v>17</v>
      </c>
      <c r="D56" s="35" t="s">
        <v>18</v>
      </c>
      <c r="E56" s="35" t="s">
        <v>19</v>
      </c>
      <c r="F56" s="35" t="s">
        <v>19</v>
      </c>
      <c r="G56" s="35" t="s">
        <v>19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</row>
    <row r="57" ht="15" customHeight="1" spans="1:15">
      <c r="A57" s="37" t="s">
        <v>119</v>
      </c>
      <c r="B57" s="37" t="s">
        <v>120</v>
      </c>
      <c r="C57" s="37" t="s">
        <v>23</v>
      </c>
      <c r="D57" s="37" t="s">
        <v>25</v>
      </c>
      <c r="E57" s="37" t="s">
        <v>19</v>
      </c>
      <c r="F57" s="37" t="s">
        <v>19</v>
      </c>
      <c r="G57" s="37" t="s">
        <v>19</v>
      </c>
      <c r="H57" s="38">
        <v>160662.67</v>
      </c>
      <c r="I57" s="38">
        <v>67391.78</v>
      </c>
      <c r="J57" s="38">
        <v>0</v>
      </c>
      <c r="K57" s="38">
        <v>76945.05</v>
      </c>
      <c r="L57" s="38">
        <v>68235</v>
      </c>
      <c r="M57" s="38">
        <v>0</v>
      </c>
      <c r="N57" s="38">
        <v>1034448.77</v>
      </c>
      <c r="O57" s="38">
        <v>1407683.27</v>
      </c>
    </row>
    <row r="58" ht="15" customHeight="1" spans="1:15">
      <c r="A58" s="35" t="s">
        <v>121</v>
      </c>
      <c r="B58" s="35" t="s">
        <v>122</v>
      </c>
      <c r="C58" s="35" t="s">
        <v>23</v>
      </c>
      <c r="D58" s="35" t="s">
        <v>25</v>
      </c>
      <c r="E58" s="35" t="s">
        <v>19</v>
      </c>
      <c r="F58" s="35" t="s">
        <v>19</v>
      </c>
      <c r="G58" s="35" t="s">
        <v>19</v>
      </c>
      <c r="H58" s="36">
        <v>0</v>
      </c>
      <c r="I58" s="36">
        <v>0</v>
      </c>
      <c r="J58" s="36">
        <v>103652.64</v>
      </c>
      <c r="K58" s="36">
        <v>414610.56</v>
      </c>
      <c r="L58" s="36">
        <v>0</v>
      </c>
      <c r="M58" s="36">
        <v>0</v>
      </c>
      <c r="N58" s="36">
        <v>8609.79</v>
      </c>
      <c r="O58" s="36">
        <v>526872.99</v>
      </c>
    </row>
    <row r="59" ht="15" customHeight="1" spans="1:15">
      <c r="A59" s="37" t="s">
        <v>123</v>
      </c>
      <c r="B59" s="37" t="s">
        <v>124</v>
      </c>
      <c r="C59" s="37" t="s">
        <v>23</v>
      </c>
      <c r="D59" s="37" t="s">
        <v>25</v>
      </c>
      <c r="E59" s="37" t="s">
        <v>19</v>
      </c>
      <c r="F59" s="37" t="s">
        <v>19</v>
      </c>
      <c r="G59" s="37" t="s">
        <v>19</v>
      </c>
      <c r="H59" s="38">
        <v>0</v>
      </c>
      <c r="I59" s="38">
        <v>7053.39</v>
      </c>
      <c r="J59" s="38">
        <v>0</v>
      </c>
      <c r="K59" s="38">
        <v>0</v>
      </c>
      <c r="L59" s="38">
        <v>0</v>
      </c>
      <c r="M59" s="38">
        <v>0</v>
      </c>
      <c r="N59" s="38">
        <v>36471.08</v>
      </c>
      <c r="O59" s="38">
        <v>43524.47</v>
      </c>
    </row>
    <row r="60" ht="15" customHeight="1" spans="1:15">
      <c r="A60" s="35" t="s">
        <v>125</v>
      </c>
      <c r="B60" s="35" t="s">
        <v>126</v>
      </c>
      <c r="C60" s="35" t="s">
        <v>23</v>
      </c>
      <c r="D60" s="35" t="s">
        <v>25</v>
      </c>
      <c r="E60" s="35" t="s">
        <v>19</v>
      </c>
      <c r="F60" s="35" t="s">
        <v>19</v>
      </c>
      <c r="G60" s="35" t="s">
        <v>19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</row>
    <row r="61" ht="15" customHeight="1" spans="1:15">
      <c r="A61" s="37" t="s">
        <v>127</v>
      </c>
      <c r="B61" s="37" t="s">
        <v>128</v>
      </c>
      <c r="C61" s="37" t="s">
        <v>23</v>
      </c>
      <c r="D61" s="37" t="s">
        <v>25</v>
      </c>
      <c r="E61" s="37" t="s">
        <v>19</v>
      </c>
      <c r="F61" s="37" t="s">
        <v>19</v>
      </c>
      <c r="G61" s="37" t="s">
        <v>19</v>
      </c>
      <c r="H61" s="38">
        <v>388600.19</v>
      </c>
      <c r="I61" s="38">
        <v>433372.41</v>
      </c>
      <c r="J61" s="38">
        <v>0</v>
      </c>
      <c r="K61" s="38">
        <v>733485.88</v>
      </c>
      <c r="L61" s="38">
        <v>0</v>
      </c>
      <c r="M61" s="38">
        <v>0</v>
      </c>
      <c r="N61" s="38">
        <v>21880.49</v>
      </c>
      <c r="O61" s="38">
        <v>1577338.97</v>
      </c>
    </row>
    <row r="62" ht="15" customHeight="1" spans="1:15">
      <c r="A62" s="35" t="s">
        <v>129</v>
      </c>
      <c r="B62" s="35" t="s">
        <v>130</v>
      </c>
      <c r="C62" s="35" t="s">
        <v>23</v>
      </c>
      <c r="D62" s="35" t="s">
        <v>25</v>
      </c>
      <c r="E62" s="35" t="s">
        <v>19</v>
      </c>
      <c r="F62" s="35" t="s">
        <v>19</v>
      </c>
      <c r="G62" s="35" t="s">
        <v>19</v>
      </c>
      <c r="H62" s="36">
        <v>94662.62</v>
      </c>
      <c r="I62" s="36">
        <v>81346.68</v>
      </c>
      <c r="J62" s="36">
        <v>61984.85</v>
      </c>
      <c r="K62" s="36">
        <v>0</v>
      </c>
      <c r="L62" s="36">
        <v>0</v>
      </c>
      <c r="M62" s="36">
        <v>0</v>
      </c>
      <c r="N62" s="36">
        <v>162207.28</v>
      </c>
      <c r="O62" s="36">
        <v>400201.43</v>
      </c>
    </row>
    <row r="63" ht="15" customHeight="1" spans="1:15">
      <c r="A63" s="37" t="s">
        <v>131</v>
      </c>
      <c r="B63" s="37" t="s">
        <v>132</v>
      </c>
      <c r="C63" s="37" t="s">
        <v>23</v>
      </c>
      <c r="D63" s="37" t="s">
        <v>25</v>
      </c>
      <c r="E63" s="37" t="s">
        <v>19</v>
      </c>
      <c r="F63" s="37" t="s">
        <v>19</v>
      </c>
      <c r="G63" s="37" t="s">
        <v>19</v>
      </c>
      <c r="H63" s="38">
        <v>8501.82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8501.82</v>
      </c>
    </row>
    <row r="64" ht="15" customHeight="1" spans="1:15">
      <c r="A64" s="35" t="s">
        <v>133</v>
      </c>
      <c r="B64" s="35" t="s">
        <v>134</v>
      </c>
      <c r="C64" s="35" t="s">
        <v>23</v>
      </c>
      <c r="D64" s="35" t="s">
        <v>18</v>
      </c>
      <c r="E64" s="35" t="s">
        <v>19</v>
      </c>
      <c r="F64" s="35" t="s">
        <v>19</v>
      </c>
      <c r="G64" s="35" t="s">
        <v>19</v>
      </c>
      <c r="H64" s="36">
        <v>0</v>
      </c>
      <c r="I64" s="36">
        <v>0</v>
      </c>
      <c r="J64" s="36">
        <v>0</v>
      </c>
      <c r="K64" s="36">
        <v>0</v>
      </c>
      <c r="L64" s="36">
        <v>-10156</v>
      </c>
      <c r="M64" s="36">
        <v>0</v>
      </c>
      <c r="N64" s="36">
        <v>0</v>
      </c>
      <c r="O64" s="36">
        <v>-10156</v>
      </c>
    </row>
    <row r="65" ht="15" customHeight="1" spans="1:15">
      <c r="A65" s="37" t="s">
        <v>133</v>
      </c>
      <c r="B65" s="37" t="s">
        <v>134</v>
      </c>
      <c r="C65" s="37" t="s">
        <v>23</v>
      </c>
      <c r="D65" s="37" t="s">
        <v>25</v>
      </c>
      <c r="E65" s="37" t="s">
        <v>19</v>
      </c>
      <c r="F65" s="37" t="s">
        <v>19</v>
      </c>
      <c r="G65" s="37" t="s">
        <v>19</v>
      </c>
      <c r="H65" s="38">
        <v>0</v>
      </c>
      <c r="I65" s="38">
        <v>10156</v>
      </c>
      <c r="J65" s="38">
        <v>0</v>
      </c>
      <c r="K65" s="38">
        <v>0</v>
      </c>
      <c r="L65" s="38">
        <v>0</v>
      </c>
      <c r="M65" s="38">
        <v>0</v>
      </c>
      <c r="N65" s="38">
        <v>-8994.63</v>
      </c>
      <c r="O65" s="38">
        <v>1161.37</v>
      </c>
    </row>
    <row r="66" ht="15" customHeight="1" spans="1:15">
      <c r="A66" s="35" t="s">
        <v>135</v>
      </c>
      <c r="B66" s="35" t="s">
        <v>136</v>
      </c>
      <c r="C66" s="35" t="s">
        <v>17</v>
      </c>
      <c r="D66" s="35" t="s">
        <v>25</v>
      </c>
      <c r="E66" s="35" t="s">
        <v>19</v>
      </c>
      <c r="F66" s="35" t="s">
        <v>19</v>
      </c>
      <c r="G66" s="35" t="s">
        <v>19</v>
      </c>
      <c r="H66" s="36">
        <v>37626.84</v>
      </c>
      <c r="I66" s="36">
        <v>0</v>
      </c>
      <c r="J66" s="36">
        <v>-0.99</v>
      </c>
      <c r="K66" s="36">
        <v>0.99</v>
      </c>
      <c r="L66" s="36">
        <v>0</v>
      </c>
      <c r="M66" s="36">
        <v>0</v>
      </c>
      <c r="N66" s="36">
        <v>0</v>
      </c>
      <c r="O66" s="36">
        <v>37626.84</v>
      </c>
    </row>
    <row r="67" ht="15" customHeight="1" spans="1:15">
      <c r="A67" s="37" t="s">
        <v>137</v>
      </c>
      <c r="B67" s="37" t="s">
        <v>76</v>
      </c>
      <c r="C67" s="37" t="s">
        <v>17</v>
      </c>
      <c r="D67" s="37" t="s">
        <v>25</v>
      </c>
      <c r="E67" s="37" t="s">
        <v>19</v>
      </c>
      <c r="F67" s="37" t="s">
        <v>19</v>
      </c>
      <c r="G67" s="37" t="s">
        <v>19</v>
      </c>
      <c r="H67" s="38">
        <v>2177.89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2177.89</v>
      </c>
    </row>
    <row r="68" ht="15" customHeight="1" spans="1:15">
      <c r="A68" s="35" t="s">
        <v>138</v>
      </c>
      <c r="B68" s="35" t="s">
        <v>139</v>
      </c>
      <c r="C68" s="35" t="s">
        <v>23</v>
      </c>
      <c r="D68" s="35" t="s">
        <v>25</v>
      </c>
      <c r="E68" s="35" t="s">
        <v>19</v>
      </c>
      <c r="F68" s="35" t="s">
        <v>19</v>
      </c>
      <c r="G68" s="35" t="s">
        <v>19</v>
      </c>
      <c r="H68" s="36">
        <v>0</v>
      </c>
      <c r="I68" s="36">
        <v>0</v>
      </c>
      <c r="J68" s="36">
        <v>10757.6</v>
      </c>
      <c r="K68" s="36">
        <v>0</v>
      </c>
      <c r="L68" s="36">
        <v>0</v>
      </c>
      <c r="M68" s="36">
        <v>0</v>
      </c>
      <c r="N68" s="36">
        <v>0</v>
      </c>
      <c r="O68" s="36">
        <v>10757.6</v>
      </c>
    </row>
    <row r="69" ht="15" customHeight="1" spans="1:15">
      <c r="A69" s="37" t="s">
        <v>140</v>
      </c>
      <c r="B69" s="37" t="s">
        <v>141</v>
      </c>
      <c r="C69" s="37" t="s">
        <v>23</v>
      </c>
      <c r="D69" s="37" t="s">
        <v>25</v>
      </c>
      <c r="E69" s="37" t="s">
        <v>19</v>
      </c>
      <c r="F69" s="37" t="s">
        <v>19</v>
      </c>
      <c r="G69" s="37" t="s">
        <v>19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7028.6</v>
      </c>
      <c r="O69" s="38">
        <v>7028.6</v>
      </c>
    </row>
    <row r="70" ht="15" customHeight="1" spans="1:15">
      <c r="A70" s="35" t="s">
        <v>142</v>
      </c>
      <c r="B70" s="35" t="s">
        <v>143</v>
      </c>
      <c r="C70" s="35" t="s">
        <v>23</v>
      </c>
      <c r="D70" s="35" t="s">
        <v>25</v>
      </c>
      <c r="E70" s="35" t="s">
        <v>19</v>
      </c>
      <c r="F70" s="35" t="s">
        <v>19</v>
      </c>
      <c r="G70" s="35" t="s">
        <v>19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</row>
    <row r="71" ht="15" customHeight="1" spans="1:15">
      <c r="A71" s="37" t="s">
        <v>144</v>
      </c>
      <c r="B71" s="37" t="s">
        <v>145</v>
      </c>
      <c r="C71" s="37" t="s">
        <v>17</v>
      </c>
      <c r="D71" s="37" t="s">
        <v>146</v>
      </c>
      <c r="E71" s="37" t="s">
        <v>19</v>
      </c>
      <c r="F71" s="37" t="s">
        <v>19</v>
      </c>
      <c r="G71" s="37" t="s">
        <v>19</v>
      </c>
      <c r="H71" s="38">
        <v>16155.96</v>
      </c>
      <c r="I71" s="38">
        <v>21109.21</v>
      </c>
      <c r="J71" s="38">
        <v>20051.88</v>
      </c>
      <c r="K71" s="38">
        <v>20758.32</v>
      </c>
      <c r="L71" s="38">
        <v>0</v>
      </c>
      <c r="M71" s="38">
        <v>0</v>
      </c>
      <c r="N71" s="38">
        <v>0</v>
      </c>
      <c r="O71" s="38">
        <v>78075.37</v>
      </c>
    </row>
    <row r="72" ht="15" customHeight="1" spans="1:15">
      <c r="A72" s="35" t="s">
        <v>147</v>
      </c>
      <c r="B72" s="35" t="s">
        <v>148</v>
      </c>
      <c r="C72" s="35" t="s">
        <v>149</v>
      </c>
      <c r="D72" s="35" t="s">
        <v>150</v>
      </c>
      <c r="E72" s="35" t="s">
        <v>19</v>
      </c>
      <c r="F72" s="35" t="s">
        <v>19</v>
      </c>
      <c r="G72" s="35" t="s">
        <v>19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-30000</v>
      </c>
      <c r="O72" s="36">
        <v>-30000</v>
      </c>
    </row>
    <row r="73" ht="15" customHeight="1" spans="1:15">
      <c r="A73" s="37" t="s">
        <v>147</v>
      </c>
      <c r="B73" s="37" t="s">
        <v>148</v>
      </c>
      <c r="C73" s="37" t="s">
        <v>149</v>
      </c>
      <c r="D73" s="37" t="s">
        <v>151</v>
      </c>
      <c r="E73" s="37" t="s">
        <v>19</v>
      </c>
      <c r="F73" s="37" t="s">
        <v>19</v>
      </c>
      <c r="G73" s="37" t="s">
        <v>19</v>
      </c>
      <c r="H73" s="38">
        <v>0</v>
      </c>
      <c r="I73" s="38">
        <v>-3526.46</v>
      </c>
      <c r="J73" s="38">
        <v>0</v>
      </c>
      <c r="K73" s="38">
        <v>0</v>
      </c>
      <c r="L73" s="38">
        <v>0</v>
      </c>
      <c r="M73" s="38">
        <v>3526.46</v>
      </c>
      <c r="N73" s="38">
        <v>0</v>
      </c>
      <c r="O73" s="38">
        <v>0</v>
      </c>
    </row>
    <row r="74" ht="15" customHeight="1" spans="1:15">
      <c r="A74" s="35" t="s">
        <v>152</v>
      </c>
      <c r="B74" s="35" t="s">
        <v>153</v>
      </c>
      <c r="C74" s="35" t="s">
        <v>149</v>
      </c>
      <c r="D74" s="35" t="s">
        <v>150</v>
      </c>
      <c r="E74" s="35" t="s">
        <v>19</v>
      </c>
      <c r="F74" s="35" t="s">
        <v>19</v>
      </c>
      <c r="G74" s="35" t="s">
        <v>19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</row>
    <row r="75" ht="15" customHeight="1" spans="1:15">
      <c r="A75" s="37" t="s">
        <v>152</v>
      </c>
      <c r="B75" s="37" t="s">
        <v>153</v>
      </c>
      <c r="C75" s="37" t="s">
        <v>149</v>
      </c>
      <c r="D75" s="37" t="s">
        <v>151</v>
      </c>
      <c r="E75" s="37" t="s">
        <v>19</v>
      </c>
      <c r="F75" s="37" t="s">
        <v>19</v>
      </c>
      <c r="G75" s="37" t="s">
        <v>19</v>
      </c>
      <c r="H75" s="38">
        <v>0</v>
      </c>
      <c r="I75" s="38">
        <v>-3580.17</v>
      </c>
      <c r="J75" s="38">
        <v>0</v>
      </c>
      <c r="K75" s="38">
        <v>0</v>
      </c>
      <c r="L75" s="38">
        <v>0</v>
      </c>
      <c r="M75" s="38">
        <v>3580.17</v>
      </c>
      <c r="N75" s="38">
        <v>0</v>
      </c>
      <c r="O75" s="38">
        <v>0</v>
      </c>
    </row>
    <row r="76" ht="15" customHeight="1" spans="1:15">
      <c r="A76" s="35" t="s">
        <v>154</v>
      </c>
      <c r="B76" s="35" t="s">
        <v>155</v>
      </c>
      <c r="C76" s="35" t="s">
        <v>149</v>
      </c>
      <c r="D76" s="35" t="s">
        <v>150</v>
      </c>
      <c r="E76" s="35" t="s">
        <v>19</v>
      </c>
      <c r="F76" s="35" t="s">
        <v>19</v>
      </c>
      <c r="G76" s="35" t="s">
        <v>19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</row>
    <row r="77" ht="15" customHeight="1" spans="1:15">
      <c r="A77" s="37" t="s">
        <v>154</v>
      </c>
      <c r="B77" s="37" t="s">
        <v>155</v>
      </c>
      <c r="C77" s="37" t="s">
        <v>149</v>
      </c>
      <c r="D77" s="37" t="s">
        <v>151</v>
      </c>
      <c r="E77" s="37" t="s">
        <v>19</v>
      </c>
      <c r="F77" s="37" t="s">
        <v>19</v>
      </c>
      <c r="G77" s="37" t="s">
        <v>19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</row>
    <row r="78" ht="15" customHeight="1" spans="1:15">
      <c r="A78" s="35" t="s">
        <v>156</v>
      </c>
      <c r="B78" s="35" t="s">
        <v>157</v>
      </c>
      <c r="C78" s="35" t="s">
        <v>149</v>
      </c>
      <c r="D78" s="35" t="s">
        <v>150</v>
      </c>
      <c r="E78" s="35" t="s">
        <v>19</v>
      </c>
      <c r="F78" s="35" t="s">
        <v>19</v>
      </c>
      <c r="G78" s="35" t="s">
        <v>19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</row>
    <row r="79" ht="15" customHeight="1" spans="1:15">
      <c r="A79" s="37" t="s">
        <v>156</v>
      </c>
      <c r="B79" s="37" t="s">
        <v>157</v>
      </c>
      <c r="C79" s="37" t="s">
        <v>149</v>
      </c>
      <c r="D79" s="37" t="s">
        <v>151</v>
      </c>
      <c r="E79" s="37" t="s">
        <v>19</v>
      </c>
      <c r="F79" s="37" t="s">
        <v>19</v>
      </c>
      <c r="G79" s="37" t="s">
        <v>19</v>
      </c>
      <c r="H79" s="38">
        <v>0</v>
      </c>
      <c r="I79" s="38">
        <v>-4653.37</v>
      </c>
      <c r="J79" s="38">
        <v>0</v>
      </c>
      <c r="K79" s="38">
        <v>0</v>
      </c>
      <c r="L79" s="38">
        <v>0</v>
      </c>
      <c r="M79" s="38">
        <v>4653.37</v>
      </c>
      <c r="N79" s="38">
        <v>0</v>
      </c>
      <c r="O79" s="38">
        <v>0</v>
      </c>
    </row>
    <row r="80" ht="15" customHeight="1" spans="1:15">
      <c r="A80" s="35" t="s">
        <v>158</v>
      </c>
      <c r="B80" s="35" t="s">
        <v>159</v>
      </c>
      <c r="C80" s="35" t="s">
        <v>149</v>
      </c>
      <c r="D80" s="35" t="s">
        <v>150</v>
      </c>
      <c r="E80" s="35" t="s">
        <v>19</v>
      </c>
      <c r="F80" s="35" t="s">
        <v>19</v>
      </c>
      <c r="G80" s="35" t="s">
        <v>19</v>
      </c>
      <c r="H80" s="36">
        <v>0</v>
      </c>
      <c r="I80" s="36">
        <v>863.18</v>
      </c>
      <c r="J80" s="36">
        <v>0</v>
      </c>
      <c r="K80" s="36">
        <v>0</v>
      </c>
      <c r="L80" s="36">
        <v>0</v>
      </c>
      <c r="M80" s="36">
        <v>-863.18</v>
      </c>
      <c r="N80" s="36">
        <v>0</v>
      </c>
      <c r="O80" s="36">
        <v>0</v>
      </c>
    </row>
    <row r="81" ht="15" customHeight="1" spans="1:15">
      <c r="A81" s="37" t="s">
        <v>160</v>
      </c>
      <c r="B81" s="37" t="s">
        <v>161</v>
      </c>
      <c r="C81" s="37" t="s">
        <v>17</v>
      </c>
      <c r="D81" s="37" t="s">
        <v>150</v>
      </c>
      <c r="E81" s="37" t="s">
        <v>19</v>
      </c>
      <c r="F81" s="37" t="s">
        <v>19</v>
      </c>
      <c r="G81" s="37" t="s">
        <v>19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</row>
    <row r="82" ht="15" customHeight="1" spans="1:15">
      <c r="A82" s="35" t="s">
        <v>162</v>
      </c>
      <c r="B82" s="35" t="s">
        <v>163</v>
      </c>
      <c r="C82" s="35" t="s">
        <v>149</v>
      </c>
      <c r="D82" s="35" t="s">
        <v>150</v>
      </c>
      <c r="E82" s="35" t="s">
        <v>19</v>
      </c>
      <c r="F82" s="35" t="s">
        <v>19</v>
      </c>
      <c r="G82" s="35" t="s">
        <v>19</v>
      </c>
      <c r="H82" s="36">
        <v>0</v>
      </c>
      <c r="I82" s="36">
        <v>1303.12</v>
      </c>
      <c r="J82" s="36">
        <v>0</v>
      </c>
      <c r="K82" s="36">
        <v>0</v>
      </c>
      <c r="L82" s="36">
        <v>0</v>
      </c>
      <c r="M82" s="36">
        <v>0</v>
      </c>
      <c r="N82" s="36">
        <v>-1303.12</v>
      </c>
      <c r="O82" s="36">
        <v>0</v>
      </c>
    </row>
    <row r="83" ht="15" customHeight="1" spans="1:15">
      <c r="A83" s="37" t="s">
        <v>164</v>
      </c>
      <c r="B83" s="37" t="s">
        <v>165</v>
      </c>
      <c r="C83" s="37" t="s">
        <v>149</v>
      </c>
      <c r="D83" s="37" t="s">
        <v>151</v>
      </c>
      <c r="E83" s="37" t="s">
        <v>19</v>
      </c>
      <c r="F83" s="37" t="s">
        <v>19</v>
      </c>
      <c r="G83" s="37" t="s">
        <v>19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</row>
    <row r="84" ht="15" customHeight="1" spans="1:15">
      <c r="A84" s="35" t="s">
        <v>166</v>
      </c>
      <c r="B84" s="35" t="s">
        <v>167</v>
      </c>
      <c r="C84" s="35" t="s">
        <v>149</v>
      </c>
      <c r="D84" s="35" t="s">
        <v>150</v>
      </c>
      <c r="E84" s="35" t="s">
        <v>19</v>
      </c>
      <c r="F84" s="35" t="s">
        <v>19</v>
      </c>
      <c r="G84" s="35" t="s">
        <v>19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</row>
    <row r="85" ht="15" customHeight="1" spans="1:15">
      <c r="A85" s="37" t="s">
        <v>166</v>
      </c>
      <c r="B85" s="37" t="s">
        <v>167</v>
      </c>
      <c r="C85" s="37" t="s">
        <v>149</v>
      </c>
      <c r="D85" s="37" t="s">
        <v>151</v>
      </c>
      <c r="E85" s="37" t="s">
        <v>19</v>
      </c>
      <c r="F85" s="37" t="s">
        <v>19</v>
      </c>
      <c r="G85" s="37" t="s">
        <v>19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</row>
    <row r="86" ht="15" customHeight="1" spans="1:15">
      <c r="A86" s="35" t="s">
        <v>168</v>
      </c>
      <c r="B86" s="35" t="s">
        <v>169</v>
      </c>
      <c r="C86" s="35" t="s">
        <v>149</v>
      </c>
      <c r="D86" s="35" t="s">
        <v>150</v>
      </c>
      <c r="E86" s="35" t="s">
        <v>19</v>
      </c>
      <c r="F86" s="35" t="s">
        <v>19</v>
      </c>
      <c r="G86" s="35" t="s">
        <v>19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</row>
    <row r="87" ht="15" customHeight="1" spans="1:15">
      <c r="A87" s="37" t="s">
        <v>170</v>
      </c>
      <c r="B87" s="37" t="s">
        <v>171</v>
      </c>
      <c r="C87" s="37" t="s">
        <v>149</v>
      </c>
      <c r="D87" s="37" t="s">
        <v>150</v>
      </c>
      <c r="E87" s="37" t="s">
        <v>19</v>
      </c>
      <c r="F87" s="37" t="s">
        <v>19</v>
      </c>
      <c r="G87" s="37" t="s">
        <v>19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</row>
    <row r="88" ht="15" customHeight="1" spans="1:15">
      <c r="A88" s="35" t="s">
        <v>172</v>
      </c>
      <c r="B88" s="35" t="s">
        <v>173</v>
      </c>
      <c r="C88" s="35" t="s">
        <v>149</v>
      </c>
      <c r="D88" s="35" t="s">
        <v>150</v>
      </c>
      <c r="E88" s="35" t="s">
        <v>19</v>
      </c>
      <c r="F88" s="35" t="s">
        <v>19</v>
      </c>
      <c r="G88" s="35" t="s">
        <v>19</v>
      </c>
      <c r="H88" s="36">
        <v>0</v>
      </c>
      <c r="I88" s="36">
        <v>0</v>
      </c>
      <c r="J88" s="36">
        <v>-11765.83</v>
      </c>
      <c r="K88" s="36">
        <v>0</v>
      </c>
      <c r="L88" s="36">
        <v>0</v>
      </c>
      <c r="M88" s="36">
        <v>0</v>
      </c>
      <c r="N88" s="36">
        <v>0</v>
      </c>
      <c r="O88" s="36">
        <v>-11765.83</v>
      </c>
    </row>
    <row r="89" ht="15" customHeight="1" spans="1:15">
      <c r="A89" s="37" t="s">
        <v>174</v>
      </c>
      <c r="B89" s="37" t="s">
        <v>175</v>
      </c>
      <c r="C89" s="37" t="s">
        <v>149</v>
      </c>
      <c r="D89" s="37" t="s">
        <v>150</v>
      </c>
      <c r="E89" s="37" t="s">
        <v>19</v>
      </c>
      <c r="F89" s="37" t="s">
        <v>19</v>
      </c>
      <c r="G89" s="37" t="s">
        <v>19</v>
      </c>
      <c r="H89" s="38">
        <v>0</v>
      </c>
      <c r="I89" s="38">
        <v>0</v>
      </c>
      <c r="J89" s="38">
        <v>5000</v>
      </c>
      <c r="K89" s="38">
        <v>0</v>
      </c>
      <c r="L89" s="38">
        <v>-5000</v>
      </c>
      <c r="M89" s="38">
        <v>0</v>
      </c>
      <c r="N89" s="38">
        <v>0</v>
      </c>
      <c r="O89" s="38">
        <v>0</v>
      </c>
    </row>
    <row r="90" ht="15" customHeight="1" spans="1:15">
      <c r="A90" s="35" t="s">
        <v>176</v>
      </c>
      <c r="B90" s="35" t="s">
        <v>177</v>
      </c>
      <c r="C90" s="35" t="s">
        <v>149</v>
      </c>
      <c r="D90" s="35" t="s">
        <v>150</v>
      </c>
      <c r="E90" s="35" t="s">
        <v>19</v>
      </c>
      <c r="F90" s="35" t="s">
        <v>19</v>
      </c>
      <c r="G90" s="35" t="s">
        <v>19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</row>
    <row r="91" ht="15" customHeight="1" spans="1:15">
      <c r="A91" s="37" t="s">
        <v>178</v>
      </c>
      <c r="B91" s="37" t="s">
        <v>179</v>
      </c>
      <c r="C91" s="37" t="s">
        <v>149</v>
      </c>
      <c r="D91" s="37" t="s">
        <v>150</v>
      </c>
      <c r="E91" s="37" t="s">
        <v>19</v>
      </c>
      <c r="F91" s="37" t="s">
        <v>19</v>
      </c>
      <c r="G91" s="37" t="s">
        <v>19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3000</v>
      </c>
      <c r="N91" s="38">
        <v>-3000</v>
      </c>
      <c r="O91" s="38">
        <v>0</v>
      </c>
    </row>
    <row r="92" ht="15" customHeight="1" spans="1:15">
      <c r="A92" s="35" t="s">
        <v>178</v>
      </c>
      <c r="B92" s="35" t="s">
        <v>179</v>
      </c>
      <c r="C92" s="35" t="s">
        <v>149</v>
      </c>
      <c r="D92" s="35" t="s">
        <v>151</v>
      </c>
      <c r="E92" s="35" t="s">
        <v>19</v>
      </c>
      <c r="F92" s="35" t="s">
        <v>19</v>
      </c>
      <c r="G92" s="35" t="s">
        <v>19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</row>
    <row r="93" ht="15" customHeight="1" spans="1:15">
      <c r="A93" s="37" t="s">
        <v>180</v>
      </c>
      <c r="B93" s="37" t="s">
        <v>181</v>
      </c>
      <c r="C93" s="37" t="s">
        <v>149</v>
      </c>
      <c r="D93" s="37" t="s">
        <v>151</v>
      </c>
      <c r="E93" s="37" t="s">
        <v>19</v>
      </c>
      <c r="F93" s="37" t="s">
        <v>19</v>
      </c>
      <c r="G93" s="37" t="s">
        <v>19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</row>
    <row r="94" ht="15" customHeight="1" spans="1:15">
      <c r="A94" s="35" t="s">
        <v>182</v>
      </c>
      <c r="B94" s="35" t="s">
        <v>183</v>
      </c>
      <c r="C94" s="35" t="s">
        <v>149</v>
      </c>
      <c r="D94" s="35" t="s">
        <v>150</v>
      </c>
      <c r="E94" s="35" t="s">
        <v>19</v>
      </c>
      <c r="F94" s="35" t="s">
        <v>19</v>
      </c>
      <c r="G94" s="35" t="s">
        <v>19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</row>
    <row r="95" ht="15" customHeight="1" spans="1:15">
      <c r="A95" s="37" t="s">
        <v>182</v>
      </c>
      <c r="B95" s="37" t="s">
        <v>183</v>
      </c>
      <c r="C95" s="37" t="s">
        <v>149</v>
      </c>
      <c r="D95" s="37" t="s">
        <v>151</v>
      </c>
      <c r="E95" s="37" t="s">
        <v>19</v>
      </c>
      <c r="F95" s="37" t="s">
        <v>19</v>
      </c>
      <c r="G95" s="37" t="s">
        <v>19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</row>
    <row r="96" ht="15" customHeight="1" spans="1:15">
      <c r="A96" s="35" t="s">
        <v>184</v>
      </c>
      <c r="B96" s="35" t="s">
        <v>185</v>
      </c>
      <c r="C96" s="35" t="s">
        <v>149</v>
      </c>
      <c r="D96" s="35" t="s">
        <v>150</v>
      </c>
      <c r="E96" s="35" t="s">
        <v>19</v>
      </c>
      <c r="F96" s="35" t="s">
        <v>19</v>
      </c>
      <c r="G96" s="35" t="s">
        <v>19</v>
      </c>
      <c r="H96" s="36">
        <v>0</v>
      </c>
      <c r="I96" s="36">
        <v>1954.68</v>
      </c>
      <c r="J96" s="36">
        <v>0</v>
      </c>
      <c r="K96" s="36">
        <v>0</v>
      </c>
      <c r="L96" s="36">
        <v>0</v>
      </c>
      <c r="M96" s="36">
        <v>0</v>
      </c>
      <c r="N96" s="36">
        <v>-1954.68</v>
      </c>
      <c r="O96" s="36">
        <v>0</v>
      </c>
    </row>
    <row r="97" ht="15" customHeight="1" spans="1:15">
      <c r="A97" s="37" t="s">
        <v>186</v>
      </c>
      <c r="B97" s="37" t="s">
        <v>187</v>
      </c>
      <c r="C97" s="37" t="s">
        <v>149</v>
      </c>
      <c r="D97" s="37" t="s">
        <v>20</v>
      </c>
      <c r="E97" s="37" t="s">
        <v>19</v>
      </c>
      <c r="F97" s="37" t="s">
        <v>19</v>
      </c>
      <c r="G97" s="37" t="s">
        <v>19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</row>
    <row r="98" ht="15" customHeight="1" spans="1:15">
      <c r="A98" s="35" t="s">
        <v>188</v>
      </c>
      <c r="B98" s="35" t="s">
        <v>189</v>
      </c>
      <c r="C98" s="35" t="s">
        <v>149</v>
      </c>
      <c r="D98" s="35" t="s">
        <v>20</v>
      </c>
      <c r="E98" s="35" t="s">
        <v>19</v>
      </c>
      <c r="F98" s="35" t="s">
        <v>19</v>
      </c>
      <c r="G98" s="35" t="s">
        <v>19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</row>
    <row r="99" ht="15" customHeight="1" spans="1:15">
      <c r="A99" s="37" t="s">
        <v>190</v>
      </c>
      <c r="B99" s="37" t="s">
        <v>191</v>
      </c>
      <c r="C99" s="37" t="s">
        <v>149</v>
      </c>
      <c r="D99" s="37" t="s">
        <v>20</v>
      </c>
      <c r="E99" s="37" t="s">
        <v>19</v>
      </c>
      <c r="F99" s="37" t="s">
        <v>19</v>
      </c>
      <c r="G99" s="37" t="s">
        <v>19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</row>
    <row r="100" ht="15" customHeight="1" spans="1:15">
      <c r="A100" s="35" t="s">
        <v>192</v>
      </c>
      <c r="B100" s="35" t="s">
        <v>193</v>
      </c>
      <c r="C100" s="35" t="s">
        <v>149</v>
      </c>
      <c r="D100" s="35" t="s">
        <v>20</v>
      </c>
      <c r="E100" s="35" t="s">
        <v>19</v>
      </c>
      <c r="F100" s="35" t="s">
        <v>19</v>
      </c>
      <c r="G100" s="35" t="s">
        <v>19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</row>
    <row r="101" ht="15" customHeight="1" spans="1:15">
      <c r="A101" s="37" t="s">
        <v>194</v>
      </c>
      <c r="B101" s="37" t="s">
        <v>195</v>
      </c>
      <c r="C101" s="37" t="s">
        <v>149</v>
      </c>
      <c r="D101" s="37" t="s">
        <v>20</v>
      </c>
      <c r="E101" s="37" t="s">
        <v>19</v>
      </c>
      <c r="F101" s="37" t="s">
        <v>19</v>
      </c>
      <c r="G101" s="37" t="s">
        <v>19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</row>
    <row r="102" ht="15" customHeight="1" spans="1:15">
      <c r="A102" s="35" t="s">
        <v>196</v>
      </c>
      <c r="B102" s="35" t="s">
        <v>197</v>
      </c>
      <c r="C102" s="35" t="s">
        <v>149</v>
      </c>
      <c r="D102" s="35" t="s">
        <v>20</v>
      </c>
      <c r="E102" s="35" t="s">
        <v>19</v>
      </c>
      <c r="F102" s="35" t="s">
        <v>19</v>
      </c>
      <c r="G102" s="35" t="s">
        <v>19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</row>
    <row r="103" ht="15" customHeight="1" spans="1:15">
      <c r="A103" s="37" t="s">
        <v>198</v>
      </c>
      <c r="B103" s="37" t="s">
        <v>199</v>
      </c>
      <c r="C103" s="37" t="s">
        <v>149</v>
      </c>
      <c r="D103" s="37" t="s">
        <v>20</v>
      </c>
      <c r="E103" s="37" t="s">
        <v>19</v>
      </c>
      <c r="F103" s="37" t="s">
        <v>19</v>
      </c>
      <c r="G103" s="37" t="s">
        <v>19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</row>
    <row r="104" ht="15" customHeight="1" spans="1:15">
      <c r="A104" s="35" t="s">
        <v>200</v>
      </c>
      <c r="B104" s="35" t="s">
        <v>201</v>
      </c>
      <c r="C104" s="35" t="s">
        <v>149</v>
      </c>
      <c r="D104" s="35" t="s">
        <v>151</v>
      </c>
      <c r="E104" s="35" t="s">
        <v>19</v>
      </c>
      <c r="F104" s="35" t="s">
        <v>19</v>
      </c>
      <c r="G104" s="35" t="s">
        <v>19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</row>
    <row r="105" ht="15" customHeight="1" spans="1:15">
      <c r="A105" s="37" t="s">
        <v>202</v>
      </c>
      <c r="B105" s="37" t="s">
        <v>203</v>
      </c>
      <c r="C105" s="37" t="s">
        <v>149</v>
      </c>
      <c r="D105" s="37" t="s">
        <v>151</v>
      </c>
      <c r="E105" s="37" t="s">
        <v>19</v>
      </c>
      <c r="F105" s="37" t="s">
        <v>19</v>
      </c>
      <c r="G105" s="37" t="s">
        <v>19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</row>
    <row r="106" ht="15" customHeight="1" spans="1:15">
      <c r="A106" s="35" t="s">
        <v>204</v>
      </c>
      <c r="B106" s="35" t="s">
        <v>205</v>
      </c>
      <c r="C106" s="35" t="s">
        <v>149</v>
      </c>
      <c r="D106" s="35" t="s">
        <v>151</v>
      </c>
      <c r="E106" s="35" t="s">
        <v>19</v>
      </c>
      <c r="F106" s="35" t="s">
        <v>19</v>
      </c>
      <c r="G106" s="35" t="s">
        <v>19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</row>
    <row r="107" ht="15" customHeight="1" spans="1:15">
      <c r="A107" s="37" t="s">
        <v>206</v>
      </c>
      <c r="B107" s="37" t="s">
        <v>207</v>
      </c>
      <c r="C107" s="37" t="s">
        <v>149</v>
      </c>
      <c r="D107" s="37" t="s">
        <v>150</v>
      </c>
      <c r="E107" s="37" t="s">
        <v>19</v>
      </c>
      <c r="F107" s="37" t="s">
        <v>19</v>
      </c>
      <c r="G107" s="37" t="s">
        <v>19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</row>
    <row r="108" ht="15" customHeight="1" spans="1:15">
      <c r="A108" s="35" t="s">
        <v>208</v>
      </c>
      <c r="B108" s="35" t="s">
        <v>209</v>
      </c>
      <c r="C108" s="35" t="s">
        <v>149</v>
      </c>
      <c r="D108" s="35" t="s">
        <v>20</v>
      </c>
      <c r="E108" s="35" t="s">
        <v>19</v>
      </c>
      <c r="F108" s="35" t="s">
        <v>19</v>
      </c>
      <c r="G108" s="35" t="s">
        <v>19</v>
      </c>
      <c r="H108" s="36">
        <v>0</v>
      </c>
      <c r="I108" s="36">
        <v>-2040</v>
      </c>
      <c r="J108" s="36">
        <v>0</v>
      </c>
      <c r="K108" s="36">
        <v>0</v>
      </c>
      <c r="L108" s="36">
        <v>0</v>
      </c>
      <c r="M108" s="36">
        <v>0</v>
      </c>
      <c r="N108" s="36">
        <v>2040</v>
      </c>
      <c r="O108" s="36">
        <v>0</v>
      </c>
    </row>
    <row r="109" ht="15" customHeight="1" spans="1:15">
      <c r="A109" s="37" t="s">
        <v>210</v>
      </c>
      <c r="B109" s="37" t="s">
        <v>211</v>
      </c>
      <c r="C109" s="37" t="s">
        <v>149</v>
      </c>
      <c r="D109" s="37" t="s">
        <v>151</v>
      </c>
      <c r="E109" s="37" t="s">
        <v>19</v>
      </c>
      <c r="F109" s="37" t="s">
        <v>19</v>
      </c>
      <c r="G109" s="37" t="s">
        <v>19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</row>
    <row r="110" ht="15" customHeight="1" spans="1:15">
      <c r="A110" s="35" t="s">
        <v>212</v>
      </c>
      <c r="B110" s="35" t="s">
        <v>213</v>
      </c>
      <c r="C110" s="35" t="s">
        <v>149</v>
      </c>
      <c r="D110" s="35" t="s">
        <v>150</v>
      </c>
      <c r="E110" s="35" t="s">
        <v>19</v>
      </c>
      <c r="F110" s="35" t="s">
        <v>19</v>
      </c>
      <c r="G110" s="35" t="s">
        <v>19</v>
      </c>
      <c r="H110" s="36">
        <v>0</v>
      </c>
      <c r="I110" s="36">
        <v>0</v>
      </c>
      <c r="J110" s="36">
        <v>0</v>
      </c>
      <c r="K110" s="36">
        <v>0</v>
      </c>
      <c r="L110" s="36">
        <v>291.36</v>
      </c>
      <c r="M110" s="36">
        <v>5108.64</v>
      </c>
      <c r="N110" s="36">
        <v>-5400</v>
      </c>
      <c r="O110" s="36">
        <v>0</v>
      </c>
    </row>
    <row r="111" ht="15" customHeight="1" spans="1:15">
      <c r="A111" s="37" t="s">
        <v>214</v>
      </c>
      <c r="B111" s="37" t="s">
        <v>215</v>
      </c>
      <c r="C111" s="37" t="s">
        <v>149</v>
      </c>
      <c r="D111" s="37" t="s">
        <v>151</v>
      </c>
      <c r="E111" s="37" t="s">
        <v>19</v>
      </c>
      <c r="F111" s="37" t="s">
        <v>19</v>
      </c>
      <c r="G111" s="37" t="s">
        <v>19</v>
      </c>
      <c r="H111" s="38">
        <v>0</v>
      </c>
      <c r="I111" s="38">
        <v>-690</v>
      </c>
      <c r="J111" s="38">
        <v>0</v>
      </c>
      <c r="K111" s="38">
        <v>0</v>
      </c>
      <c r="L111" s="38">
        <v>0</v>
      </c>
      <c r="M111" s="38">
        <v>690</v>
      </c>
      <c r="N111" s="38">
        <v>0</v>
      </c>
      <c r="O111" s="38">
        <v>0</v>
      </c>
    </row>
    <row r="112" ht="15" customHeight="1" spans="1:15">
      <c r="A112" s="35" t="s">
        <v>216</v>
      </c>
      <c r="B112" s="35" t="s">
        <v>217</v>
      </c>
      <c r="C112" s="35" t="s">
        <v>17</v>
      </c>
      <c r="D112" s="35" t="s">
        <v>18</v>
      </c>
      <c r="E112" s="35" t="s">
        <v>19</v>
      </c>
      <c r="F112" s="35" t="s">
        <v>19</v>
      </c>
      <c r="G112" s="35" t="s">
        <v>19</v>
      </c>
      <c r="H112" s="36">
        <v>-34000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-34000</v>
      </c>
    </row>
    <row r="113" ht="15" customHeight="1" spans="1:15">
      <c r="A113" s="37" t="s">
        <v>218</v>
      </c>
      <c r="B113" s="37" t="s">
        <v>219</v>
      </c>
      <c r="C113" s="37" t="s">
        <v>220</v>
      </c>
      <c r="D113" s="37" t="s">
        <v>20</v>
      </c>
      <c r="E113" s="37" t="s">
        <v>19</v>
      </c>
      <c r="F113" s="37" t="s">
        <v>19</v>
      </c>
      <c r="G113" s="37" t="s">
        <v>19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</row>
    <row r="114" ht="15" customHeight="1" spans="1:15">
      <c r="A114" s="35" t="s">
        <v>221</v>
      </c>
      <c r="B114" s="35" t="s">
        <v>222</v>
      </c>
      <c r="C114" s="35" t="s">
        <v>17</v>
      </c>
      <c r="D114" s="35" t="s">
        <v>18</v>
      </c>
      <c r="E114" s="35" t="s">
        <v>19</v>
      </c>
      <c r="F114" s="35" t="s">
        <v>19</v>
      </c>
      <c r="G114" s="35" t="s">
        <v>19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</row>
    <row r="115" ht="15" customHeight="1" spans="1:15">
      <c r="A115" s="37" t="s">
        <v>223</v>
      </c>
      <c r="B115" s="37" t="s">
        <v>224</v>
      </c>
      <c r="C115" s="37" t="s">
        <v>17</v>
      </c>
      <c r="D115" s="37" t="s">
        <v>25</v>
      </c>
      <c r="E115" s="37" t="s">
        <v>19</v>
      </c>
      <c r="F115" s="37" t="s">
        <v>19</v>
      </c>
      <c r="G115" s="37" t="s">
        <v>19</v>
      </c>
      <c r="H115" s="38">
        <v>0</v>
      </c>
      <c r="I115" s="38">
        <v>7031.1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7031.1</v>
      </c>
    </row>
    <row r="116" ht="15" customHeight="1" spans="1:15">
      <c r="A116" s="35" t="s">
        <v>225</v>
      </c>
      <c r="B116" s="35" t="s">
        <v>102</v>
      </c>
      <c r="C116" s="35" t="s">
        <v>23</v>
      </c>
      <c r="D116" s="35" t="s">
        <v>25</v>
      </c>
      <c r="E116" s="35" t="s">
        <v>19</v>
      </c>
      <c r="F116" s="35" t="s">
        <v>19</v>
      </c>
      <c r="G116" s="35" t="s">
        <v>19</v>
      </c>
      <c r="H116" s="36">
        <v>1012077.72</v>
      </c>
      <c r="I116" s="36">
        <v>787171.56</v>
      </c>
      <c r="J116" s="36">
        <v>0</v>
      </c>
      <c r="K116" s="36">
        <v>776863.36</v>
      </c>
      <c r="L116" s="36">
        <v>0</v>
      </c>
      <c r="M116" s="36">
        <v>0</v>
      </c>
      <c r="N116" s="36">
        <v>0</v>
      </c>
      <c r="O116" s="36">
        <v>2576112.64</v>
      </c>
    </row>
    <row r="117" ht="15" customHeight="1" spans="1:15">
      <c r="A117" s="37" t="s">
        <v>226</v>
      </c>
      <c r="B117" s="37" t="s">
        <v>227</v>
      </c>
      <c r="C117" s="37" t="s">
        <v>17</v>
      </c>
      <c r="D117" s="37" t="s">
        <v>25</v>
      </c>
      <c r="E117" s="37" t="s">
        <v>19</v>
      </c>
      <c r="F117" s="37" t="s">
        <v>19</v>
      </c>
      <c r="G117" s="37" t="s">
        <v>19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</row>
    <row r="118" ht="15" customHeight="1" spans="1:15">
      <c r="A118" s="35" t="s">
        <v>228</v>
      </c>
      <c r="B118" s="35" t="s">
        <v>229</v>
      </c>
      <c r="C118" s="35" t="s">
        <v>17</v>
      </c>
      <c r="D118" s="35" t="s">
        <v>25</v>
      </c>
      <c r="E118" s="35" t="s">
        <v>19</v>
      </c>
      <c r="F118" s="35" t="s">
        <v>19</v>
      </c>
      <c r="G118" s="35" t="s">
        <v>19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</row>
    <row r="119" ht="15" customHeight="1" spans="1:15">
      <c r="A119" s="37" t="s">
        <v>230</v>
      </c>
      <c r="B119" s="37" t="s">
        <v>231</v>
      </c>
      <c r="C119" s="37" t="s">
        <v>17</v>
      </c>
      <c r="D119" s="37" t="s">
        <v>25</v>
      </c>
      <c r="E119" s="37" t="s">
        <v>19</v>
      </c>
      <c r="F119" s="37" t="s">
        <v>19</v>
      </c>
      <c r="G119" s="37" t="s">
        <v>19</v>
      </c>
      <c r="H119" s="38">
        <v>243900</v>
      </c>
      <c r="I119" s="38">
        <v>183400</v>
      </c>
      <c r="J119" s="38">
        <v>210000</v>
      </c>
      <c r="K119" s="38">
        <v>42000</v>
      </c>
      <c r="L119" s="38">
        <v>111300</v>
      </c>
      <c r="M119" s="38">
        <v>0</v>
      </c>
      <c r="N119" s="38">
        <v>-121300</v>
      </c>
      <c r="O119" s="38">
        <v>669300</v>
      </c>
    </row>
    <row r="120" ht="15" customHeight="1" spans="1:15">
      <c r="A120" s="35" t="s">
        <v>232</v>
      </c>
      <c r="B120" s="35" t="s">
        <v>233</v>
      </c>
      <c r="C120" s="35" t="s">
        <v>17</v>
      </c>
      <c r="D120" s="35" t="s">
        <v>25</v>
      </c>
      <c r="E120" s="35" t="s">
        <v>19</v>
      </c>
      <c r="F120" s="35" t="s">
        <v>19</v>
      </c>
      <c r="G120" s="35" t="s">
        <v>19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</row>
    <row r="121" ht="15" customHeight="1" spans="1:15">
      <c r="A121" s="37" t="s">
        <v>234</v>
      </c>
      <c r="B121" s="37" t="s">
        <v>235</v>
      </c>
      <c r="C121" s="37" t="s">
        <v>17</v>
      </c>
      <c r="D121" s="37" t="s">
        <v>20</v>
      </c>
      <c r="E121" s="37" t="s">
        <v>19</v>
      </c>
      <c r="F121" s="37" t="s">
        <v>19</v>
      </c>
      <c r="G121" s="37" t="s">
        <v>19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</row>
    <row r="122" ht="15" customHeight="1" spans="1:15">
      <c r="A122" s="35" t="s">
        <v>236</v>
      </c>
      <c r="B122" s="35" t="s">
        <v>237</v>
      </c>
      <c r="C122" s="35" t="s">
        <v>17</v>
      </c>
      <c r="D122" s="35" t="s">
        <v>25</v>
      </c>
      <c r="E122" s="35" t="s">
        <v>19</v>
      </c>
      <c r="F122" s="35" t="s">
        <v>19</v>
      </c>
      <c r="G122" s="35" t="s">
        <v>19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</row>
    <row r="123" ht="15" customHeight="1" spans="1:15">
      <c r="A123" s="37" t="s">
        <v>238</v>
      </c>
      <c r="B123" s="37" t="s">
        <v>239</v>
      </c>
      <c r="C123" s="37" t="s">
        <v>17</v>
      </c>
      <c r="D123" s="37" t="s">
        <v>25</v>
      </c>
      <c r="E123" s="37" t="s">
        <v>19</v>
      </c>
      <c r="F123" s="37" t="s">
        <v>19</v>
      </c>
      <c r="G123" s="37" t="s">
        <v>19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</row>
    <row r="124" ht="15" customHeight="1" spans="1:15">
      <c r="A124" s="35" t="s">
        <v>240</v>
      </c>
      <c r="B124" s="35" t="s">
        <v>241</v>
      </c>
      <c r="C124" s="35" t="s">
        <v>17</v>
      </c>
      <c r="D124" s="35" t="s">
        <v>20</v>
      </c>
      <c r="E124" s="35" t="s">
        <v>19</v>
      </c>
      <c r="F124" s="35" t="s">
        <v>19</v>
      </c>
      <c r="G124" s="35" t="s">
        <v>19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</row>
    <row r="125" ht="15" customHeight="1" spans="1:15">
      <c r="A125" s="37" t="s">
        <v>242</v>
      </c>
      <c r="B125" s="37" t="s">
        <v>243</v>
      </c>
      <c r="C125" s="37" t="s">
        <v>17</v>
      </c>
      <c r="D125" s="37" t="s">
        <v>20</v>
      </c>
      <c r="E125" s="37" t="s">
        <v>19</v>
      </c>
      <c r="F125" s="37" t="s">
        <v>19</v>
      </c>
      <c r="G125" s="37" t="s">
        <v>19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</row>
    <row r="126" ht="15" customHeight="1" spans="1:15">
      <c r="A126" s="35" t="s">
        <v>244</v>
      </c>
      <c r="B126" s="35" t="s">
        <v>245</v>
      </c>
      <c r="C126" s="35" t="s">
        <v>17</v>
      </c>
      <c r="D126" s="35" t="s">
        <v>18</v>
      </c>
      <c r="E126" s="35" t="s">
        <v>19</v>
      </c>
      <c r="F126" s="35" t="s">
        <v>19</v>
      </c>
      <c r="G126" s="35" t="s">
        <v>19</v>
      </c>
      <c r="H126" s="36">
        <v>-109600</v>
      </c>
      <c r="I126" s="36">
        <v>0</v>
      </c>
      <c r="J126" s="36">
        <v>-35200</v>
      </c>
      <c r="K126" s="36">
        <v>0</v>
      </c>
      <c r="L126" s="36">
        <v>0</v>
      </c>
      <c r="M126" s="36">
        <v>0</v>
      </c>
      <c r="N126" s="36">
        <v>0</v>
      </c>
      <c r="O126" s="36">
        <v>-144800</v>
      </c>
    </row>
    <row r="127" ht="15" customHeight="1" spans="1:15">
      <c r="A127" s="37" t="s">
        <v>246</v>
      </c>
      <c r="B127" s="37" t="s">
        <v>247</v>
      </c>
      <c r="C127" s="37" t="s">
        <v>17</v>
      </c>
      <c r="D127" s="37" t="s">
        <v>25</v>
      </c>
      <c r="E127" s="37" t="s">
        <v>19</v>
      </c>
      <c r="F127" s="37" t="s">
        <v>19</v>
      </c>
      <c r="G127" s="37" t="s">
        <v>19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</row>
    <row r="128" ht="15" customHeight="1" spans="1:15">
      <c r="A128" s="35" t="s">
        <v>248</v>
      </c>
      <c r="B128" s="35" t="s">
        <v>249</v>
      </c>
      <c r="C128" s="35" t="s">
        <v>17</v>
      </c>
      <c r="D128" s="35" t="s">
        <v>20</v>
      </c>
      <c r="E128" s="35" t="s">
        <v>19</v>
      </c>
      <c r="F128" s="35" t="s">
        <v>19</v>
      </c>
      <c r="G128" s="35" t="s">
        <v>19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</row>
    <row r="129" ht="15" customHeight="1" spans="1:15">
      <c r="A129" s="37" t="s">
        <v>250</v>
      </c>
      <c r="B129" s="37" t="s">
        <v>251</v>
      </c>
      <c r="C129" s="37" t="s">
        <v>17</v>
      </c>
      <c r="D129" s="37" t="s">
        <v>18</v>
      </c>
      <c r="E129" s="37" t="s">
        <v>19</v>
      </c>
      <c r="F129" s="37" t="s">
        <v>19</v>
      </c>
      <c r="G129" s="37" t="s">
        <v>19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</row>
    <row r="130" ht="15" customHeight="1" spans="1:15">
      <c r="A130" s="35" t="s">
        <v>250</v>
      </c>
      <c r="B130" s="35" t="s">
        <v>251</v>
      </c>
      <c r="C130" s="35" t="s">
        <v>17</v>
      </c>
      <c r="D130" s="35" t="s">
        <v>20</v>
      </c>
      <c r="E130" s="35" t="s">
        <v>19</v>
      </c>
      <c r="F130" s="35" t="s">
        <v>19</v>
      </c>
      <c r="G130" s="35" t="s">
        <v>19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</row>
    <row r="131" ht="15" customHeight="1" spans="1:15">
      <c r="A131" s="37" t="s">
        <v>252</v>
      </c>
      <c r="B131" s="37" t="s">
        <v>253</v>
      </c>
      <c r="C131" s="37" t="s">
        <v>17</v>
      </c>
      <c r="D131" s="37" t="s">
        <v>74</v>
      </c>
      <c r="E131" s="37" t="s">
        <v>19</v>
      </c>
      <c r="F131" s="37" t="s">
        <v>19</v>
      </c>
      <c r="G131" s="37" t="s">
        <v>19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</row>
    <row r="132" ht="15" customHeight="1" spans="1:15">
      <c r="A132" s="35" t="s">
        <v>254</v>
      </c>
      <c r="B132" s="35" t="s">
        <v>255</v>
      </c>
      <c r="C132" s="35" t="s">
        <v>17</v>
      </c>
      <c r="D132" s="35" t="s">
        <v>18</v>
      </c>
      <c r="E132" s="35" t="s">
        <v>19</v>
      </c>
      <c r="F132" s="35" t="s">
        <v>19</v>
      </c>
      <c r="G132" s="35" t="s">
        <v>19</v>
      </c>
      <c r="H132" s="36">
        <v>-860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-69301</v>
      </c>
      <c r="O132" s="36">
        <v>-70161</v>
      </c>
    </row>
    <row r="133" ht="15" customHeight="1" spans="1:15">
      <c r="A133" s="37" t="s">
        <v>256</v>
      </c>
      <c r="B133" s="37" t="s">
        <v>255</v>
      </c>
      <c r="C133" s="37" t="s">
        <v>17</v>
      </c>
      <c r="D133" s="37" t="s">
        <v>74</v>
      </c>
      <c r="E133" s="37" t="s">
        <v>19</v>
      </c>
      <c r="F133" s="37" t="s">
        <v>19</v>
      </c>
      <c r="G133" s="37" t="s">
        <v>19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</row>
    <row r="134" ht="15" customHeight="1" spans="1:15">
      <c r="A134" s="35" t="s">
        <v>257</v>
      </c>
      <c r="B134" s="35" t="s">
        <v>258</v>
      </c>
      <c r="C134" s="35" t="s">
        <v>17</v>
      </c>
      <c r="D134" s="35" t="s">
        <v>18</v>
      </c>
      <c r="E134" s="35" t="s">
        <v>19</v>
      </c>
      <c r="F134" s="35" t="s">
        <v>19</v>
      </c>
      <c r="G134" s="35" t="s">
        <v>19</v>
      </c>
      <c r="H134" s="36">
        <v>-19172.1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-19172.1</v>
      </c>
    </row>
    <row r="135" ht="15" customHeight="1" spans="1:15">
      <c r="A135" s="37" t="s">
        <v>257</v>
      </c>
      <c r="B135" s="37" t="s">
        <v>258</v>
      </c>
      <c r="C135" s="37" t="s">
        <v>17</v>
      </c>
      <c r="D135" s="37" t="s">
        <v>74</v>
      </c>
      <c r="E135" s="37" t="s">
        <v>19</v>
      </c>
      <c r="F135" s="37" t="s">
        <v>19</v>
      </c>
      <c r="G135" s="37" t="s">
        <v>19</v>
      </c>
      <c r="H135" s="38">
        <v>0</v>
      </c>
      <c r="I135" s="38">
        <v>0</v>
      </c>
      <c r="J135" s="38">
        <v>0</v>
      </c>
      <c r="K135" s="38">
        <v>0</v>
      </c>
      <c r="L135" s="38">
        <v>0</v>
      </c>
      <c r="M135" s="38">
        <v>0</v>
      </c>
      <c r="N135" s="38">
        <v>-375960</v>
      </c>
      <c r="O135" s="38">
        <v>-375960</v>
      </c>
    </row>
    <row r="136" ht="15" customHeight="1" spans="1:15">
      <c r="A136" s="35" t="s">
        <v>257</v>
      </c>
      <c r="B136" s="35" t="s">
        <v>258</v>
      </c>
      <c r="C136" s="35" t="s">
        <v>17</v>
      </c>
      <c r="D136" s="35" t="s">
        <v>20</v>
      </c>
      <c r="E136" s="35" t="s">
        <v>19</v>
      </c>
      <c r="F136" s="35" t="s">
        <v>19</v>
      </c>
      <c r="G136" s="35" t="s">
        <v>19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-20516</v>
      </c>
      <c r="O136" s="36">
        <v>-20516</v>
      </c>
    </row>
    <row r="137" ht="15" customHeight="1" spans="1:15">
      <c r="A137" s="37" t="s">
        <v>259</v>
      </c>
      <c r="B137" s="37" t="s">
        <v>260</v>
      </c>
      <c r="C137" s="37" t="s">
        <v>17</v>
      </c>
      <c r="D137" s="37" t="s">
        <v>25</v>
      </c>
      <c r="E137" s="37" t="s">
        <v>19</v>
      </c>
      <c r="F137" s="37" t="s">
        <v>19</v>
      </c>
      <c r="G137" s="37" t="s">
        <v>19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</row>
    <row r="138" ht="15" customHeight="1" spans="1:15">
      <c r="A138" s="35" t="s">
        <v>261</v>
      </c>
      <c r="B138" s="35" t="s">
        <v>262</v>
      </c>
      <c r="C138" s="35" t="s">
        <v>17</v>
      </c>
      <c r="D138" s="35" t="s">
        <v>25</v>
      </c>
      <c r="E138" s="35" t="s">
        <v>19</v>
      </c>
      <c r="F138" s="35" t="s">
        <v>19</v>
      </c>
      <c r="G138" s="35" t="s">
        <v>19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25105.55</v>
      </c>
      <c r="O138" s="36">
        <v>25105.55</v>
      </c>
    </row>
    <row r="139" ht="15" customHeight="1" spans="1:15">
      <c r="A139" s="37" t="s">
        <v>263</v>
      </c>
      <c r="B139" s="37" t="s">
        <v>264</v>
      </c>
      <c r="C139" s="37" t="s">
        <v>17</v>
      </c>
      <c r="D139" s="37" t="s">
        <v>18</v>
      </c>
      <c r="E139" s="37" t="s">
        <v>19</v>
      </c>
      <c r="F139" s="37" t="s">
        <v>19</v>
      </c>
      <c r="G139" s="37" t="s">
        <v>19</v>
      </c>
      <c r="H139" s="38">
        <v>-5000</v>
      </c>
      <c r="I139" s="38">
        <v>299.47</v>
      </c>
      <c r="J139" s="38">
        <v>-546.92</v>
      </c>
      <c r="K139" s="38">
        <v>-5000</v>
      </c>
      <c r="L139" s="38">
        <v>0</v>
      </c>
      <c r="M139" s="38">
        <v>0</v>
      </c>
      <c r="N139" s="38">
        <v>-1904.31</v>
      </c>
      <c r="O139" s="38">
        <v>-12151.76</v>
      </c>
    </row>
    <row r="140" ht="15" customHeight="1" spans="1:15">
      <c r="A140" s="35" t="s">
        <v>263</v>
      </c>
      <c r="B140" s="35" t="s">
        <v>264</v>
      </c>
      <c r="C140" s="35" t="s">
        <v>17</v>
      </c>
      <c r="D140" s="35" t="s">
        <v>20</v>
      </c>
      <c r="E140" s="35" t="s">
        <v>19</v>
      </c>
      <c r="F140" s="35" t="s">
        <v>19</v>
      </c>
      <c r="G140" s="35" t="s">
        <v>19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</row>
    <row r="141" ht="15" customHeight="1" spans="1:15">
      <c r="A141" s="37" t="s">
        <v>265</v>
      </c>
      <c r="B141" s="37" t="s">
        <v>266</v>
      </c>
      <c r="C141" s="37" t="s">
        <v>17</v>
      </c>
      <c r="D141" s="37" t="s">
        <v>20</v>
      </c>
      <c r="E141" s="37" t="s">
        <v>19</v>
      </c>
      <c r="F141" s="37" t="s">
        <v>19</v>
      </c>
      <c r="G141" s="37" t="s">
        <v>19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</row>
    <row r="142" ht="15" customHeight="1" spans="1:15">
      <c r="A142" s="35" t="s">
        <v>267</v>
      </c>
      <c r="B142" s="35" t="s">
        <v>268</v>
      </c>
      <c r="C142" s="35" t="s">
        <v>17</v>
      </c>
      <c r="D142" s="35" t="s">
        <v>20</v>
      </c>
      <c r="E142" s="35" t="s">
        <v>19</v>
      </c>
      <c r="F142" s="35" t="s">
        <v>19</v>
      </c>
      <c r="G142" s="35" t="s">
        <v>19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</row>
    <row r="143" ht="15" customHeight="1" spans="1:15">
      <c r="A143" s="37" t="s">
        <v>269</v>
      </c>
      <c r="B143" s="37" t="s">
        <v>270</v>
      </c>
      <c r="C143" s="37" t="s">
        <v>17</v>
      </c>
      <c r="D143" s="37" t="s">
        <v>20</v>
      </c>
      <c r="E143" s="37" t="s">
        <v>19</v>
      </c>
      <c r="F143" s="37" t="s">
        <v>19</v>
      </c>
      <c r="G143" s="37" t="s">
        <v>19</v>
      </c>
      <c r="H143" s="38">
        <v>0</v>
      </c>
      <c r="I143" s="38">
        <v>28810</v>
      </c>
      <c r="J143" s="38">
        <v>0</v>
      </c>
      <c r="K143" s="38">
        <v>0</v>
      </c>
      <c r="L143" s="38">
        <v>0</v>
      </c>
      <c r="M143" s="38">
        <v>0</v>
      </c>
      <c r="N143" s="38">
        <v>-28810</v>
      </c>
      <c r="O143" s="38">
        <v>0</v>
      </c>
    </row>
    <row r="144" ht="15" customHeight="1" spans="1:15">
      <c r="A144" s="35" t="s">
        <v>271</v>
      </c>
      <c r="B144" s="35" t="s">
        <v>272</v>
      </c>
      <c r="C144" s="35" t="s">
        <v>17</v>
      </c>
      <c r="D144" s="35" t="s">
        <v>25</v>
      </c>
      <c r="E144" s="35" t="s">
        <v>19</v>
      </c>
      <c r="F144" s="35" t="s">
        <v>19</v>
      </c>
      <c r="G144" s="35" t="s">
        <v>19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</row>
    <row r="145" ht="15" customHeight="1" spans="1:15">
      <c r="A145" s="37" t="s">
        <v>273</v>
      </c>
      <c r="B145" s="37" t="s">
        <v>274</v>
      </c>
      <c r="C145" s="37" t="s">
        <v>17</v>
      </c>
      <c r="D145" s="37" t="s">
        <v>25</v>
      </c>
      <c r="E145" s="37" t="s">
        <v>19</v>
      </c>
      <c r="F145" s="37" t="s">
        <v>19</v>
      </c>
      <c r="G145" s="37" t="s">
        <v>19</v>
      </c>
      <c r="H145" s="38">
        <v>0</v>
      </c>
      <c r="I145" s="38">
        <v>1960</v>
      </c>
      <c r="J145" s="38">
        <v>0</v>
      </c>
      <c r="K145" s="38">
        <v>0</v>
      </c>
      <c r="L145" s="38">
        <v>0</v>
      </c>
      <c r="M145" s="38">
        <v>0</v>
      </c>
      <c r="N145" s="38">
        <v>-1960</v>
      </c>
      <c r="O145" s="38">
        <v>0</v>
      </c>
    </row>
    <row r="146" ht="15" customHeight="1" spans="1:15">
      <c r="A146" s="35" t="s">
        <v>275</v>
      </c>
      <c r="B146" s="35" t="s">
        <v>276</v>
      </c>
      <c r="C146" s="35" t="s">
        <v>17</v>
      </c>
      <c r="D146" s="35" t="s">
        <v>20</v>
      </c>
      <c r="E146" s="35" t="s">
        <v>19</v>
      </c>
      <c r="F146" s="35" t="s">
        <v>19</v>
      </c>
      <c r="G146" s="35" t="s">
        <v>19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</row>
    <row r="147" ht="15" customHeight="1" spans="1:15">
      <c r="A147" s="37" t="s">
        <v>277</v>
      </c>
      <c r="B147" s="37" t="s">
        <v>278</v>
      </c>
      <c r="C147" s="37" t="s">
        <v>17</v>
      </c>
      <c r="D147" s="37" t="s">
        <v>18</v>
      </c>
      <c r="E147" s="37" t="s">
        <v>19</v>
      </c>
      <c r="F147" s="37" t="s">
        <v>19</v>
      </c>
      <c r="G147" s="37" t="s">
        <v>19</v>
      </c>
      <c r="H147" s="38">
        <v>-2648.15</v>
      </c>
      <c r="I147" s="38">
        <v>-2603.75</v>
      </c>
      <c r="J147" s="38">
        <v>-2624.55</v>
      </c>
      <c r="K147" s="38">
        <v>-2673.3</v>
      </c>
      <c r="L147" s="38">
        <v>-5141</v>
      </c>
      <c r="M147" s="38">
        <v>0</v>
      </c>
      <c r="N147" s="38">
        <v>10071.14</v>
      </c>
      <c r="O147" s="38">
        <v>-5619.61</v>
      </c>
    </row>
    <row r="148" ht="15" customHeight="1" spans="1:15">
      <c r="A148" s="35" t="s">
        <v>277</v>
      </c>
      <c r="B148" s="35" t="s">
        <v>278</v>
      </c>
      <c r="C148" s="35" t="s">
        <v>17</v>
      </c>
      <c r="D148" s="35" t="s">
        <v>20</v>
      </c>
      <c r="E148" s="35" t="s">
        <v>19</v>
      </c>
      <c r="F148" s="35" t="s">
        <v>19</v>
      </c>
      <c r="G148" s="35" t="s">
        <v>19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-2644.7</v>
      </c>
      <c r="O148" s="36">
        <v>-2644.7</v>
      </c>
    </row>
    <row r="149" ht="15" customHeight="1" spans="1:15">
      <c r="A149" s="37" t="s">
        <v>279</v>
      </c>
      <c r="B149" s="37" t="s">
        <v>280</v>
      </c>
      <c r="C149" s="37" t="s">
        <v>17</v>
      </c>
      <c r="D149" s="37" t="s">
        <v>18</v>
      </c>
      <c r="E149" s="37" t="s">
        <v>19</v>
      </c>
      <c r="F149" s="37" t="s">
        <v>19</v>
      </c>
      <c r="G149" s="37" t="s">
        <v>19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13020.4</v>
      </c>
      <c r="O149" s="38">
        <v>13020.4</v>
      </c>
    </row>
    <row r="150" ht="15" customHeight="1" spans="1:15">
      <c r="A150" s="35" t="s">
        <v>279</v>
      </c>
      <c r="B150" s="35" t="s">
        <v>280</v>
      </c>
      <c r="C150" s="35" t="s">
        <v>17</v>
      </c>
      <c r="D150" s="35" t="s">
        <v>20</v>
      </c>
      <c r="E150" s="35" t="s">
        <v>19</v>
      </c>
      <c r="F150" s="35" t="s">
        <v>19</v>
      </c>
      <c r="G150" s="35" t="s">
        <v>19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</row>
    <row r="151" ht="15" customHeight="1" spans="1:15">
      <c r="A151" s="37" t="s">
        <v>281</v>
      </c>
      <c r="B151" s="37" t="s">
        <v>282</v>
      </c>
      <c r="C151" s="37" t="s">
        <v>17</v>
      </c>
      <c r="D151" s="37" t="s">
        <v>18</v>
      </c>
      <c r="E151" s="37" t="s">
        <v>19</v>
      </c>
      <c r="F151" s="37" t="s">
        <v>19</v>
      </c>
      <c r="G151" s="37" t="s">
        <v>19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</row>
    <row r="152" ht="15" customHeight="1" spans="1:15">
      <c r="A152" s="35" t="s">
        <v>281</v>
      </c>
      <c r="B152" s="35" t="s">
        <v>282</v>
      </c>
      <c r="C152" s="35" t="s">
        <v>17</v>
      </c>
      <c r="D152" s="35" t="s">
        <v>20</v>
      </c>
      <c r="E152" s="35" t="s">
        <v>19</v>
      </c>
      <c r="F152" s="35" t="s">
        <v>19</v>
      </c>
      <c r="G152" s="35" t="s">
        <v>19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</row>
    <row r="153" ht="15" customHeight="1" spans="1:15">
      <c r="A153" s="37" t="s">
        <v>283</v>
      </c>
      <c r="B153" s="37" t="s">
        <v>284</v>
      </c>
      <c r="C153" s="37" t="s">
        <v>17</v>
      </c>
      <c r="D153" s="37" t="s">
        <v>18</v>
      </c>
      <c r="E153" s="37" t="s">
        <v>19</v>
      </c>
      <c r="F153" s="37" t="s">
        <v>19</v>
      </c>
      <c r="G153" s="37" t="s">
        <v>19</v>
      </c>
      <c r="H153" s="38">
        <v>-895.05</v>
      </c>
      <c r="I153" s="38">
        <v>29856.22</v>
      </c>
      <c r="J153" s="38">
        <v>-15188.22</v>
      </c>
      <c r="K153" s="38">
        <v>-14667.4</v>
      </c>
      <c r="L153" s="38">
        <v>-21710.77</v>
      </c>
      <c r="M153" s="38">
        <v>0</v>
      </c>
      <c r="N153" s="38">
        <v>21710.77</v>
      </c>
      <c r="O153" s="38">
        <v>-894.45</v>
      </c>
    </row>
    <row r="154" ht="15" customHeight="1" spans="1:15">
      <c r="A154" s="35" t="s">
        <v>285</v>
      </c>
      <c r="B154" s="35" t="s">
        <v>286</v>
      </c>
      <c r="C154" s="35" t="s">
        <v>17</v>
      </c>
      <c r="D154" s="35" t="s">
        <v>18</v>
      </c>
      <c r="E154" s="35" t="s">
        <v>19</v>
      </c>
      <c r="F154" s="35" t="s">
        <v>19</v>
      </c>
      <c r="G154" s="35" t="s">
        <v>19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</row>
    <row r="155" ht="15" customHeight="1" spans="1:15">
      <c r="A155" s="37" t="s">
        <v>287</v>
      </c>
      <c r="B155" s="37" t="s">
        <v>288</v>
      </c>
      <c r="C155" s="37" t="s">
        <v>17</v>
      </c>
      <c r="D155" s="37" t="s">
        <v>20</v>
      </c>
      <c r="E155" s="37" t="s">
        <v>19</v>
      </c>
      <c r="F155" s="37" t="s">
        <v>19</v>
      </c>
      <c r="G155" s="37" t="s">
        <v>19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1550</v>
      </c>
      <c r="O155" s="38">
        <v>1550</v>
      </c>
    </row>
    <row r="156" ht="15" customHeight="1" spans="1:15">
      <c r="A156" s="35" t="s">
        <v>289</v>
      </c>
      <c r="B156" s="35" t="s">
        <v>290</v>
      </c>
      <c r="C156" s="35" t="s">
        <v>17</v>
      </c>
      <c r="D156" s="35" t="s">
        <v>25</v>
      </c>
      <c r="E156" s="35" t="s">
        <v>19</v>
      </c>
      <c r="F156" s="35" t="s">
        <v>19</v>
      </c>
      <c r="G156" s="35" t="s">
        <v>19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</row>
    <row r="157" ht="15" customHeight="1" spans="1:15">
      <c r="A157" s="37" t="s">
        <v>291</v>
      </c>
      <c r="B157" s="37" t="s">
        <v>292</v>
      </c>
      <c r="C157" s="37" t="s">
        <v>17</v>
      </c>
      <c r="D157" s="37" t="s">
        <v>25</v>
      </c>
      <c r="E157" s="37" t="s">
        <v>19</v>
      </c>
      <c r="F157" s="37" t="s">
        <v>19</v>
      </c>
      <c r="G157" s="37" t="s">
        <v>19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</row>
    <row r="158" ht="15" customHeight="1" spans="1:15">
      <c r="A158" s="35" t="s">
        <v>291</v>
      </c>
      <c r="B158" s="35" t="s">
        <v>292</v>
      </c>
      <c r="C158" s="35" t="s">
        <v>17</v>
      </c>
      <c r="D158" s="35" t="s">
        <v>20</v>
      </c>
      <c r="E158" s="35" t="s">
        <v>19</v>
      </c>
      <c r="F158" s="35" t="s">
        <v>19</v>
      </c>
      <c r="G158" s="35" t="s">
        <v>19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</row>
    <row r="159" ht="15" customHeight="1" spans="1:15">
      <c r="A159" s="37" t="s">
        <v>293</v>
      </c>
      <c r="B159" s="37" t="s">
        <v>294</v>
      </c>
      <c r="C159" s="37" t="s">
        <v>17</v>
      </c>
      <c r="D159" s="37" t="s">
        <v>25</v>
      </c>
      <c r="E159" s="37" t="s">
        <v>19</v>
      </c>
      <c r="F159" s="37" t="s">
        <v>19</v>
      </c>
      <c r="G159" s="37" t="s">
        <v>19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</row>
    <row r="160" ht="15" customHeight="1" spans="1:15">
      <c r="A160" s="35" t="s">
        <v>295</v>
      </c>
      <c r="B160" s="35" t="s">
        <v>296</v>
      </c>
      <c r="C160" s="35" t="s">
        <v>17</v>
      </c>
      <c r="D160" s="35" t="s">
        <v>20</v>
      </c>
      <c r="E160" s="35" t="s">
        <v>19</v>
      </c>
      <c r="F160" s="35" t="s">
        <v>19</v>
      </c>
      <c r="G160" s="35" t="s">
        <v>19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</row>
    <row r="161" ht="15" customHeight="1" spans="1:15">
      <c r="A161" s="37" t="s">
        <v>297</v>
      </c>
      <c r="B161" s="37" t="s">
        <v>298</v>
      </c>
      <c r="C161" s="37" t="s">
        <v>17</v>
      </c>
      <c r="D161" s="37" t="s">
        <v>20</v>
      </c>
      <c r="E161" s="37" t="s">
        <v>19</v>
      </c>
      <c r="F161" s="37" t="s">
        <v>19</v>
      </c>
      <c r="G161" s="37" t="s">
        <v>19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</row>
    <row r="162" ht="15" customHeight="1" spans="1:15">
      <c r="A162" s="35" t="s">
        <v>299</v>
      </c>
      <c r="B162" s="35" t="s">
        <v>300</v>
      </c>
      <c r="C162" s="35" t="s">
        <v>17</v>
      </c>
      <c r="D162" s="35" t="s">
        <v>25</v>
      </c>
      <c r="E162" s="35" t="s">
        <v>19</v>
      </c>
      <c r="F162" s="35" t="s">
        <v>19</v>
      </c>
      <c r="G162" s="35" t="s">
        <v>19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</row>
    <row r="163" ht="15" customHeight="1" spans="1:15">
      <c r="A163" s="37" t="s">
        <v>301</v>
      </c>
      <c r="B163" s="37" t="s">
        <v>302</v>
      </c>
      <c r="C163" s="37" t="s">
        <v>17</v>
      </c>
      <c r="D163" s="37" t="s">
        <v>25</v>
      </c>
      <c r="E163" s="37" t="s">
        <v>19</v>
      </c>
      <c r="F163" s="37" t="s">
        <v>19</v>
      </c>
      <c r="G163" s="37" t="s">
        <v>19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</row>
    <row r="164" ht="15" customHeight="1" spans="1:15">
      <c r="A164" s="35" t="s">
        <v>303</v>
      </c>
      <c r="B164" s="35" t="s">
        <v>304</v>
      </c>
      <c r="C164" s="35" t="s">
        <v>17</v>
      </c>
      <c r="D164" s="35" t="s">
        <v>25</v>
      </c>
      <c r="E164" s="35" t="s">
        <v>19</v>
      </c>
      <c r="F164" s="35" t="s">
        <v>19</v>
      </c>
      <c r="G164" s="35" t="s">
        <v>19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</row>
    <row r="165" ht="15" customHeight="1" spans="1:15">
      <c r="A165" s="37" t="s">
        <v>305</v>
      </c>
      <c r="B165" s="37" t="s">
        <v>306</v>
      </c>
      <c r="C165" s="37" t="s">
        <v>17</v>
      </c>
      <c r="D165" s="37" t="s">
        <v>25</v>
      </c>
      <c r="E165" s="37" t="s">
        <v>19</v>
      </c>
      <c r="F165" s="37" t="s">
        <v>19</v>
      </c>
      <c r="G165" s="37" t="s">
        <v>19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</row>
    <row r="166" ht="15" customHeight="1" spans="1:15">
      <c r="A166" s="35" t="s">
        <v>307</v>
      </c>
      <c r="B166" s="35" t="s">
        <v>308</v>
      </c>
      <c r="C166" s="35" t="s">
        <v>17</v>
      </c>
      <c r="D166" s="35" t="s">
        <v>25</v>
      </c>
      <c r="E166" s="35" t="s">
        <v>19</v>
      </c>
      <c r="F166" s="35" t="s">
        <v>19</v>
      </c>
      <c r="G166" s="35" t="s">
        <v>19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</row>
    <row r="167" ht="15" customHeight="1" spans="1:15">
      <c r="A167" s="37" t="s">
        <v>309</v>
      </c>
      <c r="B167" s="37" t="s">
        <v>310</v>
      </c>
      <c r="C167" s="37" t="s">
        <v>17</v>
      </c>
      <c r="D167" s="37" t="s">
        <v>25</v>
      </c>
      <c r="E167" s="37" t="s">
        <v>19</v>
      </c>
      <c r="F167" s="37" t="s">
        <v>19</v>
      </c>
      <c r="G167" s="37" t="s">
        <v>19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</row>
    <row r="168" ht="15" customHeight="1" spans="1:15">
      <c r="A168" s="35" t="s">
        <v>309</v>
      </c>
      <c r="B168" s="35" t="s">
        <v>310</v>
      </c>
      <c r="C168" s="35" t="s">
        <v>17</v>
      </c>
      <c r="D168" s="35" t="s">
        <v>20</v>
      </c>
      <c r="E168" s="35" t="s">
        <v>19</v>
      </c>
      <c r="F168" s="35" t="s">
        <v>19</v>
      </c>
      <c r="G168" s="35" t="s">
        <v>19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</row>
    <row r="169" ht="15" customHeight="1" spans="1:15">
      <c r="A169" s="37" t="s">
        <v>311</v>
      </c>
      <c r="B169" s="37" t="s">
        <v>312</v>
      </c>
      <c r="C169" s="37" t="s">
        <v>17</v>
      </c>
      <c r="D169" s="37" t="s">
        <v>20</v>
      </c>
      <c r="E169" s="37" t="s">
        <v>19</v>
      </c>
      <c r="F169" s="37" t="s">
        <v>19</v>
      </c>
      <c r="G169" s="37" t="s">
        <v>19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0.42</v>
      </c>
      <c r="O169" s="38">
        <v>0.42</v>
      </c>
    </row>
    <row r="170" ht="15" customHeight="1" spans="1:15">
      <c r="A170" s="35" t="s">
        <v>313</v>
      </c>
      <c r="B170" s="35" t="s">
        <v>314</v>
      </c>
      <c r="C170" s="35" t="s">
        <v>17</v>
      </c>
      <c r="D170" s="35" t="s">
        <v>18</v>
      </c>
      <c r="E170" s="35" t="s">
        <v>19</v>
      </c>
      <c r="F170" s="35" t="s">
        <v>19</v>
      </c>
      <c r="G170" s="35" t="s">
        <v>19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6600</v>
      </c>
      <c r="O170" s="36">
        <v>6600</v>
      </c>
    </row>
    <row r="171" ht="15" customHeight="1" spans="1:15">
      <c r="A171" s="37" t="s">
        <v>315</v>
      </c>
      <c r="B171" s="37" t="s">
        <v>316</v>
      </c>
      <c r="C171" s="37" t="s">
        <v>17</v>
      </c>
      <c r="D171" s="37" t="s">
        <v>20</v>
      </c>
      <c r="E171" s="37" t="s">
        <v>19</v>
      </c>
      <c r="F171" s="37" t="s">
        <v>19</v>
      </c>
      <c r="G171" s="37" t="s">
        <v>19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</row>
    <row r="172" ht="15" customHeight="1" spans="1:15">
      <c r="A172" s="35" t="s">
        <v>317</v>
      </c>
      <c r="B172" s="35" t="s">
        <v>318</v>
      </c>
      <c r="C172" s="35" t="s">
        <v>17</v>
      </c>
      <c r="D172" s="35" t="s">
        <v>20</v>
      </c>
      <c r="E172" s="35" t="s">
        <v>19</v>
      </c>
      <c r="F172" s="35" t="s">
        <v>19</v>
      </c>
      <c r="G172" s="35" t="s">
        <v>19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</row>
    <row r="173" ht="15" customHeight="1" spans="1:15">
      <c r="A173" s="37" t="s">
        <v>319</v>
      </c>
      <c r="B173" s="37" t="s">
        <v>320</v>
      </c>
      <c r="C173" s="37" t="s">
        <v>17</v>
      </c>
      <c r="D173" s="37" t="s">
        <v>20</v>
      </c>
      <c r="E173" s="37" t="s">
        <v>19</v>
      </c>
      <c r="F173" s="37" t="s">
        <v>19</v>
      </c>
      <c r="G173" s="37" t="s">
        <v>19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</row>
    <row r="174" ht="15" customHeight="1" spans="1:15">
      <c r="A174" s="35" t="s">
        <v>321</v>
      </c>
      <c r="B174" s="35" t="s">
        <v>322</v>
      </c>
      <c r="C174" s="35" t="s">
        <v>17</v>
      </c>
      <c r="D174" s="35" t="s">
        <v>20</v>
      </c>
      <c r="E174" s="35" t="s">
        <v>19</v>
      </c>
      <c r="F174" s="35" t="s">
        <v>19</v>
      </c>
      <c r="G174" s="35" t="s">
        <v>19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</row>
    <row r="175" ht="15" customHeight="1" spans="1:15">
      <c r="A175" s="37" t="s">
        <v>323</v>
      </c>
      <c r="B175" s="37" t="s">
        <v>324</v>
      </c>
      <c r="C175" s="37" t="s">
        <v>17</v>
      </c>
      <c r="D175" s="37" t="s">
        <v>20</v>
      </c>
      <c r="E175" s="37" t="s">
        <v>19</v>
      </c>
      <c r="F175" s="37" t="s">
        <v>19</v>
      </c>
      <c r="G175" s="37" t="s">
        <v>19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</row>
    <row r="176" ht="15" customHeight="1" spans="1:15">
      <c r="A176" s="35" t="s">
        <v>325</v>
      </c>
      <c r="B176" s="35" t="s">
        <v>326</v>
      </c>
      <c r="C176" s="35" t="s">
        <v>17</v>
      </c>
      <c r="D176" s="35" t="s">
        <v>20</v>
      </c>
      <c r="E176" s="35" t="s">
        <v>19</v>
      </c>
      <c r="F176" s="35" t="s">
        <v>19</v>
      </c>
      <c r="G176" s="35" t="s">
        <v>19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  <c r="O176" s="36">
        <v>0</v>
      </c>
    </row>
    <row r="177" ht="15" customHeight="1" spans="1:15">
      <c r="A177" s="37" t="s">
        <v>327</v>
      </c>
      <c r="B177" s="37" t="s">
        <v>328</v>
      </c>
      <c r="C177" s="37" t="s">
        <v>17</v>
      </c>
      <c r="D177" s="37" t="s">
        <v>20</v>
      </c>
      <c r="E177" s="37" t="s">
        <v>19</v>
      </c>
      <c r="F177" s="37" t="s">
        <v>19</v>
      </c>
      <c r="G177" s="37" t="s">
        <v>19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</row>
    <row r="178" ht="15" customHeight="1" spans="1:15">
      <c r="A178" s="35" t="s">
        <v>329</v>
      </c>
      <c r="B178" s="35" t="s">
        <v>330</v>
      </c>
      <c r="C178" s="35" t="s">
        <v>17</v>
      </c>
      <c r="D178" s="35" t="s">
        <v>20</v>
      </c>
      <c r="E178" s="35" t="s">
        <v>19</v>
      </c>
      <c r="F178" s="35" t="s">
        <v>19</v>
      </c>
      <c r="G178" s="35" t="s">
        <v>19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6">
        <v>0</v>
      </c>
      <c r="N178" s="36">
        <v>0</v>
      </c>
      <c r="O178" s="36">
        <v>0</v>
      </c>
    </row>
    <row r="179" ht="15" customHeight="1" spans="1:15">
      <c r="A179" s="37" t="s">
        <v>331</v>
      </c>
      <c r="B179" s="37" t="s">
        <v>332</v>
      </c>
      <c r="C179" s="37" t="s">
        <v>17</v>
      </c>
      <c r="D179" s="37" t="s">
        <v>20</v>
      </c>
      <c r="E179" s="37" t="s">
        <v>19</v>
      </c>
      <c r="F179" s="37" t="s">
        <v>19</v>
      </c>
      <c r="G179" s="37" t="s">
        <v>19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</row>
    <row r="180" ht="15" customHeight="1" spans="1:15">
      <c r="A180" s="35" t="s">
        <v>333</v>
      </c>
      <c r="B180" s="35" t="s">
        <v>334</v>
      </c>
      <c r="C180" s="35" t="s">
        <v>17</v>
      </c>
      <c r="D180" s="35" t="s">
        <v>20</v>
      </c>
      <c r="E180" s="35" t="s">
        <v>19</v>
      </c>
      <c r="F180" s="35" t="s">
        <v>19</v>
      </c>
      <c r="G180" s="35" t="s">
        <v>19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400</v>
      </c>
      <c r="O180" s="36">
        <v>400</v>
      </c>
    </row>
    <row r="181" ht="15" customHeight="1" spans="1:15">
      <c r="A181" s="37" t="s">
        <v>335</v>
      </c>
      <c r="B181" s="37" t="s">
        <v>336</v>
      </c>
      <c r="C181" s="37" t="s">
        <v>17</v>
      </c>
      <c r="D181" s="37" t="s">
        <v>20</v>
      </c>
      <c r="E181" s="37" t="s">
        <v>19</v>
      </c>
      <c r="F181" s="37" t="s">
        <v>19</v>
      </c>
      <c r="G181" s="37" t="s">
        <v>19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</row>
    <row r="182" ht="15" customHeight="1" spans="1:15">
      <c r="A182" s="35" t="s">
        <v>337</v>
      </c>
      <c r="B182" s="35" t="s">
        <v>338</v>
      </c>
      <c r="C182" s="35" t="s">
        <v>17</v>
      </c>
      <c r="D182" s="35" t="s">
        <v>20</v>
      </c>
      <c r="E182" s="35" t="s">
        <v>19</v>
      </c>
      <c r="F182" s="35" t="s">
        <v>19</v>
      </c>
      <c r="G182" s="35" t="s">
        <v>19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</row>
    <row r="183" ht="15" customHeight="1" spans="1:15">
      <c r="A183" s="37" t="s">
        <v>339</v>
      </c>
      <c r="B183" s="37" t="s">
        <v>340</v>
      </c>
      <c r="C183" s="37" t="s">
        <v>17</v>
      </c>
      <c r="D183" s="37" t="s">
        <v>20</v>
      </c>
      <c r="E183" s="37" t="s">
        <v>19</v>
      </c>
      <c r="F183" s="37" t="s">
        <v>19</v>
      </c>
      <c r="G183" s="37" t="s">
        <v>19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</row>
    <row r="184" ht="15" customHeight="1" spans="1:15">
      <c r="A184" s="35" t="s">
        <v>341</v>
      </c>
      <c r="B184" s="35" t="s">
        <v>342</v>
      </c>
      <c r="C184" s="35" t="s">
        <v>17</v>
      </c>
      <c r="D184" s="35" t="s">
        <v>25</v>
      </c>
      <c r="E184" s="35" t="s">
        <v>19</v>
      </c>
      <c r="F184" s="35" t="s">
        <v>19</v>
      </c>
      <c r="G184" s="35" t="s">
        <v>19</v>
      </c>
      <c r="H184" s="36">
        <v>112900</v>
      </c>
      <c r="I184" s="36">
        <v>0</v>
      </c>
      <c r="J184" s="36">
        <v>0</v>
      </c>
      <c r="K184" s="36">
        <v>0</v>
      </c>
      <c r="L184" s="36">
        <v>0</v>
      </c>
      <c r="M184" s="36">
        <v>0</v>
      </c>
      <c r="N184" s="36">
        <v>0</v>
      </c>
      <c r="O184" s="36">
        <v>112900</v>
      </c>
    </row>
    <row r="185" ht="15" customHeight="1" spans="1:15">
      <c r="A185" s="37" t="s">
        <v>343</v>
      </c>
      <c r="B185" s="37" t="s">
        <v>344</v>
      </c>
      <c r="C185" s="37" t="s">
        <v>17</v>
      </c>
      <c r="D185" s="37" t="s">
        <v>20</v>
      </c>
      <c r="E185" s="37" t="s">
        <v>19</v>
      </c>
      <c r="F185" s="37" t="s">
        <v>19</v>
      </c>
      <c r="G185" s="37" t="s">
        <v>19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4520</v>
      </c>
      <c r="O185" s="38">
        <v>4520</v>
      </c>
    </row>
    <row r="186" ht="15" customHeight="1" spans="1:15">
      <c r="A186" s="35" t="s">
        <v>345</v>
      </c>
      <c r="B186" s="35" t="s">
        <v>346</v>
      </c>
      <c r="C186" s="35" t="s">
        <v>17</v>
      </c>
      <c r="D186" s="35" t="s">
        <v>25</v>
      </c>
      <c r="E186" s="35" t="s">
        <v>19</v>
      </c>
      <c r="F186" s="35" t="s">
        <v>19</v>
      </c>
      <c r="G186" s="35" t="s">
        <v>19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0</v>
      </c>
    </row>
    <row r="187" ht="15" customHeight="1" spans="1:15">
      <c r="A187" s="37" t="s">
        <v>347</v>
      </c>
      <c r="B187" s="37" t="s">
        <v>348</v>
      </c>
      <c r="C187" s="37" t="s">
        <v>349</v>
      </c>
      <c r="D187" s="37" t="s">
        <v>18</v>
      </c>
      <c r="E187" s="37" t="s">
        <v>19</v>
      </c>
      <c r="F187" s="37" t="s">
        <v>19</v>
      </c>
      <c r="G187" s="37" t="s">
        <v>19</v>
      </c>
      <c r="H187" s="38">
        <v>0</v>
      </c>
      <c r="I187" s="38">
        <v>0</v>
      </c>
      <c r="J187" s="38">
        <v>8640</v>
      </c>
      <c r="K187" s="38">
        <v>-8640</v>
      </c>
      <c r="L187" s="38">
        <v>0</v>
      </c>
      <c r="M187" s="38">
        <v>0</v>
      </c>
      <c r="N187" s="38">
        <v>0</v>
      </c>
      <c r="O187" s="38">
        <v>0</v>
      </c>
    </row>
    <row r="188" ht="15" customHeight="1" spans="1:15">
      <c r="A188" s="35" t="s">
        <v>350</v>
      </c>
      <c r="B188" s="35" t="s">
        <v>351</v>
      </c>
      <c r="C188" s="35" t="s">
        <v>17</v>
      </c>
      <c r="D188" s="35" t="s">
        <v>352</v>
      </c>
      <c r="E188" s="35" t="s">
        <v>19</v>
      </c>
      <c r="F188" s="35" t="s">
        <v>19</v>
      </c>
      <c r="G188" s="35" t="s">
        <v>19</v>
      </c>
      <c r="H188" s="36">
        <v>1578</v>
      </c>
      <c r="I188" s="36">
        <v>4176</v>
      </c>
      <c r="J188" s="36">
        <v>14709</v>
      </c>
      <c r="K188" s="36">
        <v>14031</v>
      </c>
      <c r="L188" s="36">
        <v>0</v>
      </c>
      <c r="M188" s="36">
        <v>0</v>
      </c>
      <c r="N188" s="36">
        <v>0</v>
      </c>
      <c r="O188" s="36">
        <v>34494</v>
      </c>
    </row>
  </sheetData>
  <pageMargins left="0.7" right="0.7" top="0.75" bottom="0.75" header="0.3" footer="0.3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2:N50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M8" sqref="M8"/>
    </sheetView>
  </sheetViews>
  <sheetFormatPr defaultColWidth="9.14285714285714" defaultRowHeight="13.5"/>
  <cols>
    <col min="1" max="1" width="4" style="5" customWidth="1"/>
    <col min="2" max="2" width="11.4285714285714" style="6" customWidth="1"/>
    <col min="3" max="3" width="29.7142857142857" style="6" customWidth="1"/>
    <col min="4" max="4" width="9" style="5" hidden="1" customWidth="1"/>
    <col min="5" max="5" width="16.1428571428571" style="5" customWidth="1"/>
    <col min="6" max="6" width="15.2857142857143" style="5" customWidth="1"/>
    <col min="7" max="7" width="15.5714285714286" style="5" customWidth="1"/>
    <col min="8" max="8" width="15.2857142857143" style="5" customWidth="1"/>
    <col min="9" max="10" width="16.1428571428571" style="5" customWidth="1"/>
    <col min="11" max="11" width="17" style="5" customWidth="1"/>
    <col min="12" max="12" width="18.1428571428571" style="5" customWidth="1"/>
    <col min="13" max="13" width="15.5714285714286" style="5" customWidth="1"/>
    <col min="14" max="14" width="13" style="5" customWidth="1"/>
    <col min="15" max="16384" width="9.14285714285714" style="5"/>
  </cols>
  <sheetData>
    <row r="2" s="1" customFormat="1" ht="33.75" spans="1:14">
      <c r="A2" s="7" t="s">
        <v>353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="2" customFormat="1" ht="12" spans="1:14">
      <c r="A4" s="8" t="s">
        <v>354</v>
      </c>
      <c r="B4" s="9" t="s">
        <v>0</v>
      </c>
      <c r="C4" s="9" t="s">
        <v>1</v>
      </c>
      <c r="D4" s="9" t="s">
        <v>3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14</v>
      </c>
      <c r="L4" s="9" t="s">
        <v>355</v>
      </c>
      <c r="M4" s="26" t="s">
        <v>356</v>
      </c>
      <c r="N4" s="27" t="s">
        <v>357</v>
      </c>
    </row>
    <row r="5" s="2" customFormat="1" ht="12" spans="1:14">
      <c r="A5" s="10"/>
      <c r="B5" s="11"/>
      <c r="C5" s="11"/>
      <c r="D5" s="12"/>
      <c r="E5" s="12" t="s">
        <v>358</v>
      </c>
      <c r="F5" s="12" t="s">
        <v>359</v>
      </c>
      <c r="G5" s="12" t="s">
        <v>360</v>
      </c>
      <c r="H5" s="12" t="s">
        <v>361</v>
      </c>
      <c r="I5" s="12" t="s">
        <v>362</v>
      </c>
      <c r="J5" s="12" t="s">
        <v>363</v>
      </c>
      <c r="K5" s="12"/>
      <c r="L5" s="12"/>
      <c r="M5" s="12"/>
      <c r="N5" s="28"/>
    </row>
    <row r="6" s="3" customFormat="1" ht="12" spans="1:14">
      <c r="A6" s="13">
        <v>1</v>
      </c>
      <c r="B6" s="14" t="s">
        <v>60</v>
      </c>
      <c r="C6" s="15" t="s">
        <v>61</v>
      </c>
      <c r="D6" s="16" t="s">
        <v>364</v>
      </c>
      <c r="E6" s="17">
        <v>948718.01</v>
      </c>
      <c r="F6" s="17">
        <v>1002938.52</v>
      </c>
      <c r="G6" s="17">
        <f>1704789.5-500000</f>
        <v>1204789.5</v>
      </c>
      <c r="H6" s="17">
        <v>1213029.41</v>
      </c>
      <c r="I6" s="17">
        <v>1061388.28</v>
      </c>
      <c r="J6" s="17">
        <v>736224.31</v>
      </c>
      <c r="K6" s="17">
        <f>SUM(E6:J6)</f>
        <v>6167088.03</v>
      </c>
      <c r="L6" s="29">
        <f>SUM(I6:J6)</f>
        <v>1797612.59</v>
      </c>
      <c r="M6" s="29">
        <v>1500000</v>
      </c>
      <c r="N6" s="30"/>
    </row>
    <row r="7" s="3" customFormat="1" ht="12" spans="1:14">
      <c r="A7" s="13">
        <v>2</v>
      </c>
      <c r="B7" s="14" t="s">
        <v>56</v>
      </c>
      <c r="C7" s="15" t="s">
        <v>57</v>
      </c>
      <c r="D7" s="16" t="s">
        <v>364</v>
      </c>
      <c r="E7" s="17">
        <v>38209.93</v>
      </c>
      <c r="F7" s="17">
        <v>0</v>
      </c>
      <c r="G7" s="17">
        <v>700462.19</v>
      </c>
      <c r="H7" s="17">
        <v>1466001.84</v>
      </c>
      <c r="I7" s="17">
        <v>0</v>
      </c>
      <c r="J7" s="17">
        <v>684864.7</v>
      </c>
      <c r="K7" s="17">
        <f>SUM(E7:J7)</f>
        <v>2889538.66</v>
      </c>
      <c r="L7" s="29">
        <f>SUM(I7:J7)</f>
        <v>684864.7</v>
      </c>
      <c r="M7" s="29">
        <v>600000</v>
      </c>
      <c r="N7" s="30"/>
    </row>
    <row r="8" s="3" customFormat="1" ht="12" spans="1:14">
      <c r="A8" s="13">
        <v>3</v>
      </c>
      <c r="B8" s="14" t="s">
        <v>111</v>
      </c>
      <c r="C8" s="15" t="s">
        <v>112</v>
      </c>
      <c r="D8" s="16" t="s">
        <v>364</v>
      </c>
      <c r="E8" s="17">
        <v>168395.63</v>
      </c>
      <c r="F8" s="17">
        <v>183195.55</v>
      </c>
      <c r="G8" s="17">
        <v>358589.15</v>
      </c>
      <c r="H8" s="17">
        <v>289109.28</v>
      </c>
      <c r="I8" s="17">
        <v>260808.83</v>
      </c>
      <c r="J8" s="17">
        <v>296383.08</v>
      </c>
      <c r="K8" s="17">
        <f>SUM(E8:J8)</f>
        <v>1556481.52</v>
      </c>
      <c r="L8" s="29">
        <f>SUM(I8:J8)</f>
        <v>557191.91</v>
      </c>
      <c r="M8" s="29">
        <v>500000</v>
      </c>
      <c r="N8" s="30"/>
    </row>
    <row r="9" s="3" customFormat="1" ht="12" spans="1:14">
      <c r="A9" s="13">
        <v>5</v>
      </c>
      <c r="B9" s="14" t="s">
        <v>127</v>
      </c>
      <c r="C9" s="15" t="s">
        <v>128</v>
      </c>
      <c r="D9" s="16" t="s">
        <v>364</v>
      </c>
      <c r="E9" s="17">
        <v>325512.32</v>
      </c>
      <c r="F9" s="17">
        <v>488268.48</v>
      </c>
      <c r="G9" s="17">
        <v>437489.77</v>
      </c>
      <c r="H9" s="17">
        <v>0</v>
      </c>
      <c r="I9" s="17">
        <v>7338.97</v>
      </c>
      <c r="J9" s="17">
        <v>0</v>
      </c>
      <c r="K9" s="17">
        <f>SUM(E9:J9)</f>
        <v>1258609.54</v>
      </c>
      <c r="L9" s="31">
        <f>SUM(G9:J9)</f>
        <v>444828.74</v>
      </c>
      <c r="M9" s="29">
        <v>400000</v>
      </c>
      <c r="N9" s="30"/>
    </row>
    <row r="10" s="3" customFormat="1" ht="12" spans="1:14">
      <c r="A10" s="13">
        <v>6</v>
      </c>
      <c r="B10" s="14">
        <v>1912220</v>
      </c>
      <c r="C10" s="15" t="s">
        <v>43</v>
      </c>
      <c r="D10" s="16" t="s">
        <v>364</v>
      </c>
      <c r="E10" s="17">
        <v>180199.36</v>
      </c>
      <c r="F10" s="17">
        <v>0</v>
      </c>
      <c r="G10" s="17">
        <v>222929.17</v>
      </c>
      <c r="H10" s="17">
        <v>84156.8699999999</v>
      </c>
      <c r="I10" s="17"/>
      <c r="J10" s="17">
        <v>0</v>
      </c>
      <c r="K10" s="32">
        <f>SUM(E10:J10)</f>
        <v>487285.4</v>
      </c>
      <c r="L10" s="31">
        <f>SUM(G10:J10)</f>
        <v>307086.04</v>
      </c>
      <c r="M10" s="29">
        <v>300000</v>
      </c>
      <c r="N10" s="30"/>
    </row>
    <row r="11" s="3" customFormat="1" ht="12" spans="1:14">
      <c r="A11" s="13">
        <v>7</v>
      </c>
      <c r="B11" s="14" t="s">
        <v>121</v>
      </c>
      <c r="C11" s="15" t="s">
        <v>122</v>
      </c>
      <c r="D11" s="16" t="s">
        <v>364</v>
      </c>
      <c r="E11" s="17">
        <v>155478.96</v>
      </c>
      <c r="F11" s="17">
        <v>103652.64</v>
      </c>
      <c r="G11" s="17">
        <v>310957.92</v>
      </c>
      <c r="H11" s="17">
        <v>0</v>
      </c>
      <c r="I11" s="17">
        <v>0</v>
      </c>
      <c r="J11" s="17">
        <v>872.989999999998</v>
      </c>
      <c r="K11" s="32">
        <f>SUM(E11:J11)</f>
        <v>570962.51</v>
      </c>
      <c r="L11" s="31">
        <f>SUM(G11:J11)</f>
        <v>311830.91</v>
      </c>
      <c r="M11" s="29">
        <v>300000</v>
      </c>
      <c r="N11" s="30" t="s">
        <v>365</v>
      </c>
    </row>
    <row r="12" s="3" customFormat="1" ht="12" spans="1:14">
      <c r="A12" s="13">
        <v>4</v>
      </c>
      <c r="B12" s="14" t="s">
        <v>79</v>
      </c>
      <c r="C12" s="15" t="s">
        <v>80</v>
      </c>
      <c r="D12" s="16" t="s">
        <v>364</v>
      </c>
      <c r="E12" s="17">
        <v>151088.89</v>
      </c>
      <c r="F12" s="17">
        <v>194518.14</v>
      </c>
      <c r="G12" s="17">
        <v>390279.54</v>
      </c>
      <c r="H12" s="17">
        <v>276141.42</v>
      </c>
      <c r="I12" s="17">
        <v>230239.6</v>
      </c>
      <c r="J12" s="17">
        <v>58353.54</v>
      </c>
      <c r="K12" s="17">
        <f>SUM(E12:J12)</f>
        <v>1300621.13</v>
      </c>
      <c r="L12" s="29">
        <f>SUM(I12:J12)</f>
        <v>288593.14</v>
      </c>
      <c r="M12" s="29">
        <v>250000</v>
      </c>
      <c r="N12" s="30"/>
    </row>
    <row r="13" s="3" customFormat="1" ht="12" spans="1:14">
      <c r="A13" s="13">
        <v>8</v>
      </c>
      <c r="B13" s="14" t="s">
        <v>85</v>
      </c>
      <c r="C13" s="15" t="s">
        <v>86</v>
      </c>
      <c r="D13" s="16" t="s">
        <v>364</v>
      </c>
      <c r="E13" s="17">
        <v>0</v>
      </c>
      <c r="F13" s="17">
        <v>0</v>
      </c>
      <c r="G13" s="17">
        <v>71882.3</v>
      </c>
      <c r="H13" s="17">
        <v>100408.79</v>
      </c>
      <c r="I13" s="17">
        <v>92863</v>
      </c>
      <c r="J13" s="17">
        <v>202795.72</v>
      </c>
      <c r="K13" s="32">
        <f>SUM(E13:J13)</f>
        <v>467949.81</v>
      </c>
      <c r="L13" s="29">
        <f>SUM(I13:J13)</f>
        <v>295658.72</v>
      </c>
      <c r="M13" s="29">
        <v>250000</v>
      </c>
      <c r="N13" s="30"/>
    </row>
    <row r="14" s="3" customFormat="1" ht="12" spans="1:14">
      <c r="A14" s="13">
        <v>9</v>
      </c>
      <c r="B14" s="14" t="s">
        <v>28</v>
      </c>
      <c r="C14" s="15" t="s">
        <v>29</v>
      </c>
      <c r="D14" s="16" t="s">
        <v>364</v>
      </c>
      <c r="E14" s="17">
        <v>6460.35</v>
      </c>
      <c r="F14" s="17">
        <v>0</v>
      </c>
      <c r="G14" s="17">
        <v>127380.79</v>
      </c>
      <c r="H14" s="17">
        <v>188095.69</v>
      </c>
      <c r="I14" s="17">
        <v>105837.53</v>
      </c>
      <c r="J14" s="17"/>
      <c r="K14" s="32">
        <f>SUM(E14:J14)</f>
        <v>427774.36</v>
      </c>
      <c r="L14" s="31">
        <f>SUM(H14:J14)</f>
        <v>293933.22</v>
      </c>
      <c r="M14" s="29">
        <v>250000</v>
      </c>
      <c r="N14" s="30"/>
    </row>
    <row r="15" s="3" customFormat="1" ht="12" spans="1:14">
      <c r="A15" s="13">
        <v>13</v>
      </c>
      <c r="B15" s="14" t="s">
        <v>40</v>
      </c>
      <c r="C15" s="15" t="s">
        <v>41</v>
      </c>
      <c r="D15" s="16" t="s">
        <v>364</v>
      </c>
      <c r="E15" s="17">
        <v>11682.26</v>
      </c>
      <c r="F15" s="17">
        <v>0</v>
      </c>
      <c r="G15" s="17">
        <v>12641.48</v>
      </c>
      <c r="H15" s="17">
        <v>98808.92</v>
      </c>
      <c r="I15" s="17">
        <v>90483.18</v>
      </c>
      <c r="J15" s="17">
        <v>120421.36</v>
      </c>
      <c r="K15" s="32">
        <f>SUM(E15:J15)</f>
        <v>334037.2</v>
      </c>
      <c r="L15" s="29">
        <f>SUM(I15:J15)</f>
        <v>210904.54</v>
      </c>
      <c r="M15" s="29">
        <v>200000</v>
      </c>
      <c r="N15" s="30"/>
    </row>
    <row r="16" s="3" customFormat="1" ht="12" spans="1:14">
      <c r="A16" s="13">
        <v>10</v>
      </c>
      <c r="B16" s="14" t="s">
        <v>68</v>
      </c>
      <c r="C16" s="15" t="s">
        <v>69</v>
      </c>
      <c r="D16" s="16" t="s">
        <v>364</v>
      </c>
      <c r="E16" s="17">
        <v>283070.57</v>
      </c>
      <c r="F16" s="17">
        <v>0</v>
      </c>
      <c r="G16" s="17">
        <v>0</v>
      </c>
      <c r="H16" s="17">
        <v>0</v>
      </c>
      <c r="I16" s="17">
        <v>114697.34</v>
      </c>
      <c r="J16" s="17">
        <v>50130.96</v>
      </c>
      <c r="K16" s="32">
        <f>SUM(E16:J16)</f>
        <v>447898.87</v>
      </c>
      <c r="L16" s="29">
        <f>SUM(I16:J16)</f>
        <v>164828.3</v>
      </c>
      <c r="M16" s="29">
        <v>150000</v>
      </c>
      <c r="N16" s="30"/>
    </row>
    <row r="17" s="3" customFormat="1" ht="12" spans="1:14">
      <c r="A17" s="18">
        <v>15</v>
      </c>
      <c r="B17" s="19" t="s">
        <v>113</v>
      </c>
      <c r="C17" s="20" t="s">
        <v>114</v>
      </c>
      <c r="D17" s="16" t="s">
        <v>364</v>
      </c>
      <c r="E17" s="17">
        <v>0</v>
      </c>
      <c r="F17" s="17">
        <v>0</v>
      </c>
      <c r="G17" s="17">
        <v>84207.6</v>
      </c>
      <c r="H17" s="17">
        <v>61644.42</v>
      </c>
      <c r="I17" s="17">
        <v>0</v>
      </c>
      <c r="J17" s="17">
        <v>0</v>
      </c>
      <c r="K17" s="32">
        <f>SUM(E17:J17)</f>
        <v>145852.02</v>
      </c>
      <c r="L17" s="31">
        <f>SUM(G17:J17)</f>
        <v>145852.02</v>
      </c>
      <c r="M17" s="29">
        <v>140000</v>
      </c>
      <c r="N17" s="30" t="s">
        <v>365</v>
      </c>
    </row>
    <row r="18" s="3" customFormat="1" ht="12" spans="1:14">
      <c r="A18" s="13">
        <v>12</v>
      </c>
      <c r="B18" s="14" t="s">
        <v>109</v>
      </c>
      <c r="C18" s="15" t="s">
        <v>110</v>
      </c>
      <c r="D18" s="16" t="s">
        <v>364</v>
      </c>
      <c r="E18" s="17">
        <v>68916.03</v>
      </c>
      <c r="F18" s="17">
        <v>69436.93</v>
      </c>
      <c r="G18" s="17">
        <v>44017.95</v>
      </c>
      <c r="H18" s="17">
        <v>98994.63</v>
      </c>
      <c r="I18" s="17">
        <v>103494.64</v>
      </c>
      <c r="J18" s="17"/>
      <c r="K18" s="32">
        <f>SUM(E18:J18)</f>
        <v>384860.18</v>
      </c>
      <c r="L18" s="29">
        <f>SUM(I18:J18)</f>
        <v>103494.64</v>
      </c>
      <c r="M18" s="29">
        <v>100000</v>
      </c>
      <c r="N18" s="30"/>
    </row>
    <row r="19" s="3" customFormat="1" ht="12" spans="1:14">
      <c r="A19" s="13">
        <v>14</v>
      </c>
      <c r="B19" s="14" t="s">
        <v>129</v>
      </c>
      <c r="C19" s="15" t="s">
        <v>130</v>
      </c>
      <c r="D19" s="16" t="s">
        <v>364</v>
      </c>
      <c r="E19" s="17">
        <v>69125.23</v>
      </c>
      <c r="F19" s="17">
        <v>67604.1</v>
      </c>
      <c r="G19" s="17">
        <v>41635.69</v>
      </c>
      <c r="H19" s="17">
        <v>94662.62</v>
      </c>
      <c r="I19" s="17">
        <v>105538.81</v>
      </c>
      <c r="J19" s="17">
        <v>0</v>
      </c>
      <c r="K19" s="32">
        <f>SUM(E19:J19)</f>
        <v>378566.45</v>
      </c>
      <c r="L19" s="29">
        <f>SUM(I19:J19)</f>
        <v>105538.81</v>
      </c>
      <c r="M19" s="29">
        <v>100000</v>
      </c>
      <c r="N19" s="30"/>
    </row>
    <row r="20" s="3" customFormat="1" ht="12" spans="1:14">
      <c r="A20" s="13">
        <v>11</v>
      </c>
      <c r="B20" s="14" t="s">
        <v>119</v>
      </c>
      <c r="C20" s="15" t="s">
        <v>120</v>
      </c>
      <c r="D20" s="16" t="s">
        <v>364</v>
      </c>
      <c r="E20" s="17">
        <v>0</v>
      </c>
      <c r="F20" s="17">
        <v>35618.95</v>
      </c>
      <c r="G20" s="17">
        <v>91695.84</v>
      </c>
      <c r="H20" s="17">
        <v>160662.67</v>
      </c>
      <c r="I20" s="17">
        <v>67391.78</v>
      </c>
      <c r="J20" s="17">
        <v>29628.82</v>
      </c>
      <c r="K20" s="32">
        <f>SUM(E20:J20)</f>
        <v>384998.06</v>
      </c>
      <c r="L20" s="29">
        <f>SUM(I20:J20)</f>
        <v>97020.6</v>
      </c>
      <c r="M20" s="29">
        <v>80000</v>
      </c>
      <c r="N20" s="30"/>
    </row>
    <row r="21" s="3" customFormat="1" ht="12" spans="1:14">
      <c r="A21" s="13">
        <v>16</v>
      </c>
      <c r="B21" s="14" t="s">
        <v>30</v>
      </c>
      <c r="C21" s="15" t="s">
        <v>31</v>
      </c>
      <c r="D21" s="16" t="s">
        <v>364</v>
      </c>
      <c r="E21" s="17">
        <v>22463.01</v>
      </c>
      <c r="F21" s="17">
        <v>38557.23</v>
      </c>
      <c r="G21" s="17">
        <v>2464.29</v>
      </c>
      <c r="H21" s="17">
        <v>136164.48</v>
      </c>
      <c r="I21" s="17">
        <v>82823.46</v>
      </c>
      <c r="J21" s="17">
        <v>13825.69</v>
      </c>
      <c r="K21" s="32">
        <f>SUM(E21:J21)</f>
        <v>296298.16</v>
      </c>
      <c r="L21" s="29">
        <f>SUM(I21:J21)</f>
        <v>96649.15</v>
      </c>
      <c r="M21" s="29">
        <v>80000</v>
      </c>
      <c r="N21" s="30"/>
    </row>
    <row r="22" s="3" customFormat="1" ht="12" spans="1:14">
      <c r="A22" s="13">
        <v>18</v>
      </c>
      <c r="B22" s="14" t="s">
        <v>93</v>
      </c>
      <c r="C22" s="15" t="s">
        <v>94</v>
      </c>
      <c r="D22" s="16" t="s">
        <v>364</v>
      </c>
      <c r="E22" s="17">
        <v>38066.04</v>
      </c>
      <c r="F22" s="17">
        <v>40425.06</v>
      </c>
      <c r="G22" s="17">
        <v>27648.86</v>
      </c>
      <c r="H22" s="17">
        <v>61984.06</v>
      </c>
      <c r="I22" s="17">
        <v>2234.66</v>
      </c>
      <c r="J22" s="17"/>
      <c r="K22" s="32">
        <f>SUM(E22:J22)</f>
        <v>170358.68</v>
      </c>
      <c r="L22" s="31">
        <f>SUM(G22:J22)</f>
        <v>91867.58</v>
      </c>
      <c r="M22" s="29">
        <v>80000</v>
      </c>
      <c r="N22" s="30"/>
    </row>
    <row r="23" s="3" customFormat="1" ht="12" spans="1:14">
      <c r="A23" s="13">
        <v>26</v>
      </c>
      <c r="B23" s="14" t="s">
        <v>366</v>
      </c>
      <c r="C23" s="15" t="s">
        <v>367</v>
      </c>
      <c r="D23" s="16" t="s">
        <v>364</v>
      </c>
      <c r="E23" s="17">
        <v>61105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32">
        <f>SUM(E23:J23)</f>
        <v>61105</v>
      </c>
      <c r="L23" s="32">
        <f>SUM(F23:K23)</f>
        <v>61105</v>
      </c>
      <c r="M23" s="29">
        <v>61105</v>
      </c>
      <c r="N23" s="30"/>
    </row>
    <row r="24" s="3" customFormat="1" ht="12" spans="1:14">
      <c r="A24" s="13">
        <v>20</v>
      </c>
      <c r="B24" s="14" t="s">
        <v>64</v>
      </c>
      <c r="C24" s="15" t="s">
        <v>65</v>
      </c>
      <c r="D24" s="16" t="s">
        <v>364</v>
      </c>
      <c r="E24" s="17">
        <v>44079.33</v>
      </c>
      <c r="F24" s="17">
        <v>0</v>
      </c>
      <c r="G24" s="17">
        <v>16353.73</v>
      </c>
      <c r="H24" s="17">
        <v>40167.19</v>
      </c>
      <c r="I24" s="17">
        <v>35394.28</v>
      </c>
      <c r="J24" s="17">
        <v>29810.8</v>
      </c>
      <c r="K24" s="32">
        <f>SUM(E24:J24)</f>
        <v>165805.33</v>
      </c>
      <c r="L24" s="29">
        <f>SUM(I24:J24)</f>
        <v>65205.08</v>
      </c>
      <c r="M24" s="29">
        <v>50000</v>
      </c>
      <c r="N24" s="30"/>
    </row>
    <row r="25" s="3" customFormat="1" ht="12" spans="1:14">
      <c r="A25" s="13">
        <v>21</v>
      </c>
      <c r="B25" s="14" t="s">
        <v>77</v>
      </c>
      <c r="C25" s="15" t="s">
        <v>78</v>
      </c>
      <c r="D25" s="16" t="s">
        <v>364</v>
      </c>
      <c r="E25" s="17">
        <v>25830.29</v>
      </c>
      <c r="F25" s="17">
        <v>26976.08</v>
      </c>
      <c r="G25" s="17">
        <v>16819.02</v>
      </c>
      <c r="H25" s="17">
        <v>41116.88</v>
      </c>
      <c r="I25" s="17">
        <v>35355.13</v>
      </c>
      <c r="J25" s="17">
        <v>1052.52</v>
      </c>
      <c r="K25" s="32">
        <f>SUM(E25:J25)</f>
        <v>147149.92</v>
      </c>
      <c r="L25" s="29">
        <f>SUM(I25:J25)</f>
        <v>36407.65</v>
      </c>
      <c r="M25" s="29">
        <v>30000</v>
      </c>
      <c r="N25" s="30"/>
    </row>
    <row r="26" s="3" customFormat="1" ht="12" spans="1:14">
      <c r="A26" s="13">
        <v>22</v>
      </c>
      <c r="B26" s="14" t="s">
        <v>26</v>
      </c>
      <c r="C26" s="15" t="s">
        <v>27</v>
      </c>
      <c r="D26" s="16" t="s">
        <v>364</v>
      </c>
      <c r="E26" s="17">
        <v>0</v>
      </c>
      <c r="F26" s="17">
        <v>0</v>
      </c>
      <c r="G26" s="17">
        <v>0</v>
      </c>
      <c r="H26" s="17">
        <v>16292.79</v>
      </c>
      <c r="I26" s="17">
        <v>43905.37</v>
      </c>
      <c r="J26" s="17">
        <v>0</v>
      </c>
      <c r="K26" s="32">
        <f>SUM(E26:J26)</f>
        <v>60198.16</v>
      </c>
      <c r="L26" s="29">
        <f>SUM(I26:J26)</f>
        <v>43905.37</v>
      </c>
      <c r="M26" s="29">
        <v>30000</v>
      </c>
      <c r="N26" s="30"/>
    </row>
    <row r="27" s="3" customFormat="1" ht="12" spans="1:14">
      <c r="A27" s="13">
        <v>24</v>
      </c>
      <c r="B27" s="14" t="s">
        <v>91</v>
      </c>
      <c r="C27" s="15" t="s">
        <v>92</v>
      </c>
      <c r="D27" s="16" t="s">
        <v>364</v>
      </c>
      <c r="E27" s="17">
        <v>48737.92</v>
      </c>
      <c r="F27" s="17">
        <v>0</v>
      </c>
      <c r="G27" s="17">
        <v>0</v>
      </c>
      <c r="H27" s="17">
        <v>0</v>
      </c>
      <c r="I27" s="17">
        <v>22854.34</v>
      </c>
      <c r="J27" s="17">
        <v>7681.91</v>
      </c>
      <c r="K27" s="32">
        <f>SUM(E27:J27)</f>
        <v>79274.17</v>
      </c>
      <c r="L27" s="29">
        <f>SUM(I27:J27)</f>
        <v>30536.25</v>
      </c>
      <c r="M27" s="29">
        <v>30000</v>
      </c>
      <c r="N27" s="30"/>
    </row>
    <row r="28" s="3" customFormat="1" ht="12" spans="1:14">
      <c r="A28" s="13">
        <v>23</v>
      </c>
      <c r="B28" s="14" t="s">
        <v>105</v>
      </c>
      <c r="C28" s="15" t="s">
        <v>106</v>
      </c>
      <c r="D28" s="16" t="s">
        <v>364</v>
      </c>
      <c r="E28" s="17">
        <v>3119.92</v>
      </c>
      <c r="F28" s="17">
        <v>0</v>
      </c>
      <c r="G28" s="17">
        <v>0</v>
      </c>
      <c r="H28" s="17">
        <v>9994.32</v>
      </c>
      <c r="I28" s="17">
        <v>0</v>
      </c>
      <c r="J28" s="17">
        <v>30655.21</v>
      </c>
      <c r="K28" s="32">
        <f>SUM(E28:J28)</f>
        <v>43769.45</v>
      </c>
      <c r="L28" s="29">
        <f>SUM(I28:J28)</f>
        <v>30655.21</v>
      </c>
      <c r="M28" s="29">
        <v>20000</v>
      </c>
      <c r="N28" s="30"/>
    </row>
    <row r="29" s="3" customFormat="1" ht="12" spans="1:14">
      <c r="A29" s="13">
        <v>27</v>
      </c>
      <c r="B29" s="14" t="s">
        <v>54</v>
      </c>
      <c r="C29" s="15" t="s">
        <v>55</v>
      </c>
      <c r="D29" s="16" t="s">
        <v>364</v>
      </c>
      <c r="E29" s="17">
        <v>5323.64</v>
      </c>
      <c r="F29" s="17">
        <v>438.79</v>
      </c>
      <c r="G29" s="17">
        <v>0</v>
      </c>
      <c r="H29" s="17">
        <v>21409.48</v>
      </c>
      <c r="I29" s="17">
        <v>0</v>
      </c>
      <c r="J29" s="17">
        <v>2841.41</v>
      </c>
      <c r="K29" s="32">
        <f>SUM(E29:J29)</f>
        <v>30013.32</v>
      </c>
      <c r="L29" s="29">
        <f>SUM(H29:J29)</f>
        <v>24250.89</v>
      </c>
      <c r="M29" s="29">
        <v>20000</v>
      </c>
      <c r="N29" s="30"/>
    </row>
    <row r="30" s="3" customFormat="1" ht="12" spans="1:14">
      <c r="A30" s="13">
        <v>28</v>
      </c>
      <c r="B30" s="14" t="s">
        <v>131</v>
      </c>
      <c r="C30" s="15" t="s">
        <v>132</v>
      </c>
      <c r="D30" s="16" t="s">
        <v>364</v>
      </c>
      <c r="E30" s="17">
        <v>0</v>
      </c>
      <c r="F30" s="17">
        <v>30564.17</v>
      </c>
      <c r="G30" s="17">
        <v>18795.26</v>
      </c>
      <c r="H30" s="17">
        <v>8501.82</v>
      </c>
      <c r="I30" s="17">
        <v>0</v>
      </c>
      <c r="J30" s="17">
        <v>0</v>
      </c>
      <c r="K30" s="32">
        <f>SUM(E30:J30)</f>
        <v>57861.25</v>
      </c>
      <c r="L30" s="29">
        <f>SUM(I30:J30)</f>
        <v>0</v>
      </c>
      <c r="M30" s="29">
        <v>20000</v>
      </c>
      <c r="N30" s="30"/>
    </row>
    <row r="31" s="3" customFormat="1" ht="12" spans="1:14">
      <c r="A31" s="13">
        <v>25</v>
      </c>
      <c r="B31" s="14" t="s">
        <v>58</v>
      </c>
      <c r="C31" s="15" t="s">
        <v>59</v>
      </c>
      <c r="D31" s="16" t="s">
        <v>364</v>
      </c>
      <c r="E31" s="17">
        <v>44298.49</v>
      </c>
      <c r="F31" s="17">
        <v>0</v>
      </c>
      <c r="G31" s="17">
        <v>0</v>
      </c>
      <c r="H31" s="17">
        <v>0</v>
      </c>
      <c r="I31" s="17">
        <v>0</v>
      </c>
      <c r="J31" s="17">
        <v>11816.04</v>
      </c>
      <c r="K31" s="32">
        <f>SUM(E31:J31)</f>
        <v>56114.53</v>
      </c>
      <c r="L31" s="29">
        <f>SUM(I31:J31)</f>
        <v>11816.04</v>
      </c>
      <c r="M31" s="29">
        <v>10000</v>
      </c>
      <c r="N31" s="30"/>
    </row>
    <row r="32" s="3" customFormat="1" ht="12" spans="1:14">
      <c r="A32" s="13">
        <v>29</v>
      </c>
      <c r="B32" s="14" t="s">
        <v>123</v>
      </c>
      <c r="C32" s="15" t="s">
        <v>124</v>
      </c>
      <c r="D32" s="16" t="s">
        <v>364</v>
      </c>
      <c r="E32" s="17">
        <v>25748.22</v>
      </c>
      <c r="F32" s="17">
        <v>0</v>
      </c>
      <c r="G32" s="17">
        <v>9543.14</v>
      </c>
      <c r="H32" s="17">
        <v>0</v>
      </c>
      <c r="I32" s="17">
        <v>7053.39</v>
      </c>
      <c r="J32" s="17">
        <v>1471.08</v>
      </c>
      <c r="K32" s="32">
        <f>SUM(E32:J32)</f>
        <v>43815.83</v>
      </c>
      <c r="L32" s="29">
        <f>SUM(I32:J32)</f>
        <v>8524.47</v>
      </c>
      <c r="M32" s="29">
        <v>10000</v>
      </c>
      <c r="N32" s="30"/>
    </row>
    <row r="33" s="3" customFormat="1" ht="12" spans="1:14">
      <c r="A33" s="13">
        <v>34</v>
      </c>
      <c r="B33" s="14" t="s">
        <v>138</v>
      </c>
      <c r="C33" s="15" t="s">
        <v>139</v>
      </c>
      <c r="D33" s="16" t="s">
        <v>364</v>
      </c>
      <c r="E33" s="17">
        <v>1898.4</v>
      </c>
      <c r="F33" s="17">
        <v>0</v>
      </c>
      <c r="G33" s="17">
        <v>0</v>
      </c>
      <c r="H33" s="17">
        <v>0</v>
      </c>
      <c r="I33" s="17">
        <v>0</v>
      </c>
      <c r="J33" s="17">
        <v>10757.6</v>
      </c>
      <c r="K33" s="32">
        <f>SUM(E33:J33)</f>
        <v>12656</v>
      </c>
      <c r="L33" s="29">
        <f>SUM(I33:J33)</f>
        <v>10757.6</v>
      </c>
      <c r="M33" s="29">
        <v>10000</v>
      </c>
      <c r="N33" s="30"/>
    </row>
    <row r="34" s="3" customFormat="1" ht="12" spans="1:14">
      <c r="A34" s="13">
        <v>37</v>
      </c>
      <c r="B34" s="14" t="s">
        <v>62</v>
      </c>
      <c r="C34" s="15" t="s">
        <v>63</v>
      </c>
      <c r="D34" s="16" t="s">
        <v>364</v>
      </c>
      <c r="E34" s="17">
        <v>217.57</v>
      </c>
      <c r="F34" s="17">
        <v>2749.07</v>
      </c>
      <c r="G34" s="17">
        <v>0</v>
      </c>
      <c r="H34" s="17">
        <v>0</v>
      </c>
      <c r="I34" s="17">
        <v>0</v>
      </c>
      <c r="J34" s="17">
        <v>4183.49</v>
      </c>
      <c r="K34" s="32">
        <f>SUM(E34:J34)</f>
        <v>7150.13</v>
      </c>
      <c r="L34" s="29">
        <f>SUM(I34:J34)</f>
        <v>4183.49</v>
      </c>
      <c r="M34" s="29">
        <v>7150.13</v>
      </c>
      <c r="N34" s="30"/>
    </row>
    <row r="35" s="3" customFormat="1" ht="12" spans="1:14">
      <c r="A35" s="13">
        <v>38</v>
      </c>
      <c r="B35" s="14" t="s">
        <v>32</v>
      </c>
      <c r="C35" s="15" t="s">
        <v>33</v>
      </c>
      <c r="D35" s="16" t="s">
        <v>364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6081.11</v>
      </c>
      <c r="K35" s="17">
        <f>SUM(E35:J35)</f>
        <v>6081.11</v>
      </c>
      <c r="L35" s="29">
        <f>SUM(I35:J35)</f>
        <v>6081.11</v>
      </c>
      <c r="M35" s="29">
        <v>6081.11</v>
      </c>
      <c r="N35" s="30"/>
    </row>
    <row r="36" s="3" customFormat="1" ht="12" spans="1:14">
      <c r="A36" s="13">
        <v>17</v>
      </c>
      <c r="B36" s="14" t="s">
        <v>66</v>
      </c>
      <c r="C36" s="15" t="s">
        <v>67</v>
      </c>
      <c r="D36" s="16" t="s">
        <v>364</v>
      </c>
      <c r="E36" s="17">
        <v>0</v>
      </c>
      <c r="F36" s="17">
        <v>87791.14</v>
      </c>
      <c r="G36" s="17">
        <v>0</v>
      </c>
      <c r="H36" s="17">
        <v>159643.01</v>
      </c>
      <c r="I36" s="17">
        <v>0</v>
      </c>
      <c r="J36" s="17">
        <v>17341.98</v>
      </c>
      <c r="K36" s="32">
        <f>SUM(E36:J36)</f>
        <v>264776.13</v>
      </c>
      <c r="L36" s="29">
        <f>SUM(I36:J36)</f>
        <v>17341.98</v>
      </c>
      <c r="M36" s="29"/>
      <c r="N36" s="30"/>
    </row>
    <row r="37" s="3" customFormat="1" ht="12" spans="1:14">
      <c r="A37" s="13">
        <v>19</v>
      </c>
      <c r="B37" s="14" t="s">
        <v>115</v>
      </c>
      <c r="C37" s="15" t="s">
        <v>116</v>
      </c>
      <c r="D37" s="16" t="s">
        <v>364</v>
      </c>
      <c r="E37" s="17">
        <v>31505.05</v>
      </c>
      <c r="F37" s="17">
        <v>78884.5</v>
      </c>
      <c r="G37" s="17">
        <v>25345.18</v>
      </c>
      <c r="H37" s="17">
        <v>50179.93</v>
      </c>
      <c r="I37" s="17">
        <v>6710.74</v>
      </c>
      <c r="J37" s="17">
        <v>1368.19</v>
      </c>
      <c r="K37" s="32">
        <f>SUM(E37:J37)</f>
        <v>193993.59</v>
      </c>
      <c r="L37" s="29">
        <f>SUM(I37:J37)</f>
        <v>8078.93</v>
      </c>
      <c r="M37" s="29"/>
      <c r="N37" s="30"/>
    </row>
    <row r="38" s="3" customFormat="1" ht="12" spans="1:14">
      <c r="A38" s="13">
        <v>30</v>
      </c>
      <c r="B38" s="14" t="s">
        <v>34</v>
      </c>
      <c r="C38" s="15" t="s">
        <v>35</v>
      </c>
      <c r="D38" s="16" t="s">
        <v>364</v>
      </c>
      <c r="E38" s="17">
        <v>18070.83</v>
      </c>
      <c r="F38" s="17">
        <v>5431.03</v>
      </c>
      <c r="G38" s="17">
        <v>0</v>
      </c>
      <c r="H38" s="17">
        <v>0</v>
      </c>
      <c r="I38" s="17">
        <v>3950.53</v>
      </c>
      <c r="J38" s="17">
        <v>607.34</v>
      </c>
      <c r="K38" s="32">
        <f>SUM(E38:J38)</f>
        <v>28059.73</v>
      </c>
      <c r="L38" s="29">
        <f>SUM(I38:J38)</f>
        <v>4557.87</v>
      </c>
      <c r="M38" s="29"/>
      <c r="N38" s="30"/>
    </row>
    <row r="39" s="3" customFormat="1" ht="12" spans="1:14">
      <c r="A39" s="13">
        <v>31</v>
      </c>
      <c r="B39" s="14" t="s">
        <v>89</v>
      </c>
      <c r="C39" s="15" t="s">
        <v>90</v>
      </c>
      <c r="D39" s="16" t="s">
        <v>364</v>
      </c>
      <c r="E39" s="17">
        <v>5293.46</v>
      </c>
      <c r="F39" s="17">
        <v>5947.72</v>
      </c>
      <c r="G39" s="17">
        <v>0</v>
      </c>
      <c r="H39" s="17">
        <v>0</v>
      </c>
      <c r="I39" s="17">
        <v>573.49</v>
      </c>
      <c r="J39" s="17">
        <v>5455.27</v>
      </c>
      <c r="K39" s="32">
        <f>SUM(E39:J39)</f>
        <v>17269.94</v>
      </c>
      <c r="L39" s="29">
        <f>SUM(I39:J39)</f>
        <v>6028.76</v>
      </c>
      <c r="M39" s="29"/>
      <c r="N39" s="30"/>
    </row>
    <row r="40" s="3" customFormat="1" ht="12" spans="1:14">
      <c r="A40" s="13">
        <v>32</v>
      </c>
      <c r="B40" s="14" t="s">
        <v>70</v>
      </c>
      <c r="C40" s="15" t="s">
        <v>71</v>
      </c>
      <c r="D40" s="16" t="s">
        <v>364</v>
      </c>
      <c r="E40" s="17">
        <v>7363.11</v>
      </c>
      <c r="F40" s="17">
        <v>0</v>
      </c>
      <c r="G40" s="17">
        <v>3408.94</v>
      </c>
      <c r="H40" s="17">
        <v>5005.47</v>
      </c>
      <c r="I40" s="17">
        <v>63.0499999999993</v>
      </c>
      <c r="J40" s="17"/>
      <c r="K40" s="32">
        <f>SUM(E40:J40)</f>
        <v>15840.57</v>
      </c>
      <c r="L40" s="29">
        <f>SUM(I40:J40)</f>
        <v>63.0499999999993</v>
      </c>
      <c r="M40" s="29"/>
      <c r="N40" s="30"/>
    </row>
    <row r="41" s="3" customFormat="1" ht="12" spans="1:14">
      <c r="A41" s="13">
        <v>33</v>
      </c>
      <c r="B41" s="14" t="s">
        <v>368</v>
      </c>
      <c r="C41" s="15" t="s">
        <v>369</v>
      </c>
      <c r="D41" s="16" t="s">
        <v>364</v>
      </c>
      <c r="E41" s="17">
        <v>0</v>
      </c>
      <c r="F41" s="17">
        <v>23052</v>
      </c>
      <c r="G41" s="17">
        <v>0</v>
      </c>
      <c r="H41" s="17">
        <v>0</v>
      </c>
      <c r="I41" s="17">
        <v>0</v>
      </c>
      <c r="J41" s="17">
        <v>0</v>
      </c>
      <c r="K41" s="32">
        <f>SUM(E41:J41)</f>
        <v>23052</v>
      </c>
      <c r="L41" s="29">
        <f>SUM(I41:J41)</f>
        <v>0</v>
      </c>
      <c r="M41" s="29"/>
      <c r="N41" s="30"/>
    </row>
    <row r="42" s="3" customFormat="1" ht="12" spans="1:14">
      <c r="A42" s="13">
        <v>35</v>
      </c>
      <c r="B42" s="14" t="s">
        <v>223</v>
      </c>
      <c r="C42" s="15" t="s">
        <v>224</v>
      </c>
      <c r="D42" s="16" t="s">
        <v>364</v>
      </c>
      <c r="E42" s="17">
        <v>0</v>
      </c>
      <c r="F42" s="17">
        <v>4600</v>
      </c>
      <c r="G42" s="17">
        <v>0</v>
      </c>
      <c r="H42" s="17">
        <v>0</v>
      </c>
      <c r="I42" s="17">
        <v>7031.1</v>
      </c>
      <c r="J42" s="17">
        <v>0</v>
      </c>
      <c r="K42" s="32">
        <f>SUM(E42:J42)</f>
        <v>11631.1</v>
      </c>
      <c r="L42" s="29">
        <f>SUM(I42:J42)</f>
        <v>7031.1</v>
      </c>
      <c r="M42" s="29"/>
      <c r="N42" s="30"/>
    </row>
    <row r="43" s="3" customFormat="1" ht="12" spans="1:14">
      <c r="A43" s="13">
        <v>36</v>
      </c>
      <c r="B43" s="14" t="s">
        <v>135</v>
      </c>
      <c r="C43" s="15" t="s">
        <v>136</v>
      </c>
      <c r="D43" s="16" t="s">
        <v>364</v>
      </c>
      <c r="E43" s="17">
        <v>0</v>
      </c>
      <c r="F43" s="17">
        <v>7866.96</v>
      </c>
      <c r="G43" s="17">
        <v>0</v>
      </c>
      <c r="H43" s="17">
        <v>0</v>
      </c>
      <c r="I43" s="17">
        <v>0</v>
      </c>
      <c r="J43" s="17">
        <v>0</v>
      </c>
      <c r="K43" s="32">
        <f>SUM(E43:J43)</f>
        <v>7866.96</v>
      </c>
      <c r="L43" s="29">
        <f>SUM(I43:J43)</f>
        <v>0</v>
      </c>
      <c r="M43" s="29"/>
      <c r="N43" s="30"/>
    </row>
    <row r="44" s="3" customFormat="1" ht="12" spans="1:14">
      <c r="A44" s="13">
        <v>39</v>
      </c>
      <c r="B44" s="14" t="s">
        <v>95</v>
      </c>
      <c r="C44" s="15" t="s">
        <v>96</v>
      </c>
      <c r="D44" s="16" t="s">
        <v>364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5677.98</v>
      </c>
      <c r="K44" s="17">
        <f>SUM(E44:J44)</f>
        <v>5677.98</v>
      </c>
      <c r="L44" s="29">
        <f t="shared" ref="L39:L49" si="0">SUM(I44:J44)</f>
        <v>5677.98</v>
      </c>
      <c r="M44" s="29"/>
      <c r="N44" s="30"/>
    </row>
    <row r="45" s="3" customFormat="1" ht="12" spans="1:14">
      <c r="A45" s="13">
        <v>40</v>
      </c>
      <c r="B45" s="14" t="s">
        <v>81</v>
      </c>
      <c r="C45" s="15" t="s">
        <v>82</v>
      </c>
      <c r="D45" s="16" t="s">
        <v>364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4721.39</v>
      </c>
      <c r="K45" s="17">
        <f>SUM(E45:J45)</f>
        <v>4721.39</v>
      </c>
      <c r="L45" s="29">
        <f t="shared" si="0"/>
        <v>4721.39</v>
      </c>
      <c r="M45" s="29"/>
      <c r="N45" s="30"/>
    </row>
    <row r="46" s="3" customFormat="1" ht="12" spans="1:14">
      <c r="A46" s="13">
        <v>41</v>
      </c>
      <c r="B46" s="14" t="s">
        <v>343</v>
      </c>
      <c r="C46" s="15" t="s">
        <v>344</v>
      </c>
      <c r="D46" s="16" t="s">
        <v>364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4520</v>
      </c>
      <c r="K46" s="17">
        <f>SUM(E46:J46)</f>
        <v>4520</v>
      </c>
      <c r="L46" s="29">
        <f t="shared" si="0"/>
        <v>4520</v>
      </c>
      <c r="M46" s="29"/>
      <c r="N46" s="30"/>
    </row>
    <row r="47" s="3" customFormat="1" ht="12" spans="1:14">
      <c r="A47" s="13">
        <v>42</v>
      </c>
      <c r="B47" s="14" t="s">
        <v>140</v>
      </c>
      <c r="C47" s="15" t="s">
        <v>141</v>
      </c>
      <c r="D47" s="16" t="s">
        <v>364</v>
      </c>
      <c r="E47" s="17">
        <v>3929.92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f>SUM(E47:J47)</f>
        <v>3929.92</v>
      </c>
      <c r="L47" s="29">
        <f t="shared" si="0"/>
        <v>0</v>
      </c>
      <c r="M47" s="29"/>
      <c r="N47" s="30"/>
    </row>
    <row r="48" s="3" customFormat="1" ht="12" spans="1:14">
      <c r="A48" s="13">
        <v>43</v>
      </c>
      <c r="B48" s="14" t="s">
        <v>97</v>
      </c>
      <c r="C48" s="15" t="s">
        <v>98</v>
      </c>
      <c r="D48" s="16" t="s">
        <v>364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2299.5</v>
      </c>
      <c r="K48" s="17">
        <f>SUM(E48:J48)</f>
        <v>2299.5</v>
      </c>
      <c r="L48" s="29">
        <f t="shared" si="0"/>
        <v>2299.5</v>
      </c>
      <c r="M48" s="29"/>
      <c r="N48" s="30"/>
    </row>
    <row r="49" s="3" customFormat="1" ht="12" spans="1:14">
      <c r="A49" s="13">
        <v>44</v>
      </c>
      <c r="B49" s="14" t="s">
        <v>287</v>
      </c>
      <c r="C49" s="15" t="s">
        <v>288</v>
      </c>
      <c r="D49" s="16" t="s">
        <v>364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1550</v>
      </c>
      <c r="K49" s="17">
        <f>SUM(E49:J49)</f>
        <v>1550</v>
      </c>
      <c r="L49" s="29">
        <f t="shared" si="0"/>
        <v>1550</v>
      </c>
      <c r="M49" s="29"/>
      <c r="N49" s="30"/>
    </row>
    <row r="50" s="4" customFormat="1" spans="1:14">
      <c r="A50" s="21" t="s">
        <v>370</v>
      </c>
      <c r="B50" s="22"/>
      <c r="C50" s="23"/>
      <c r="D50" s="24" t="s">
        <v>364</v>
      </c>
      <c r="E50" s="25">
        <f>SUM(E6:E49)</f>
        <v>2793907.74</v>
      </c>
      <c r="F50" s="25">
        <f t="shared" ref="F50:M50" si="1">SUM(F6:F49)</f>
        <v>2498517.06</v>
      </c>
      <c r="G50" s="25">
        <f t="shared" si="1"/>
        <v>4219337.31</v>
      </c>
      <c r="H50" s="25">
        <f t="shared" si="1"/>
        <v>4682175.99</v>
      </c>
      <c r="I50" s="25">
        <f t="shared" si="1"/>
        <v>2488031.5</v>
      </c>
      <c r="J50" s="25">
        <f t="shared" si="1"/>
        <v>2343393.99</v>
      </c>
      <c r="K50" s="25">
        <f t="shared" si="1"/>
        <v>19025363.59</v>
      </c>
      <c r="L50" s="25">
        <f t="shared" si="1"/>
        <v>6393054.33</v>
      </c>
      <c r="M50" s="25">
        <f t="shared" si="1"/>
        <v>5584336.24</v>
      </c>
      <c r="N50" s="25"/>
    </row>
  </sheetData>
  <autoFilter ref="A5:N50">
    <extLst/>
  </autoFilter>
  <sortState ref="A6:N49">
    <sortCondition ref="M6:M49" descending="1"/>
  </sortState>
  <mergeCells count="10">
    <mergeCell ref="A2:N2"/>
    <mergeCell ref="A50:C50"/>
    <mergeCell ref="A4:A5"/>
    <mergeCell ref="B4:B5"/>
    <mergeCell ref="C4:C5"/>
    <mergeCell ref="D4:D5"/>
    <mergeCell ref="K4:K5"/>
    <mergeCell ref="L4:L5"/>
    <mergeCell ref="M4:M5"/>
    <mergeCell ref="N4:N5"/>
  </mergeCells>
  <conditionalFormatting sqref="A4 A51:A65536 A6:A49">
    <cfRule type="duplicateValues" dxfId="0" priority="4"/>
  </conditionalFormatting>
  <conditionalFormatting sqref="B4 B6:B65536">
    <cfRule type="duplicateValues" dxfId="0" priority="3"/>
  </conditionalFormatting>
  <conditionalFormatting sqref="B4 B51:B65536 B6:B49">
    <cfRule type="duplicateValues" dxfId="0" priority="5"/>
  </conditionalFormatting>
  <pageMargins left="0.7" right="0.7" top="0.75" bottom="0.75" header="0.3" footer="0.3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</vt:lpstr>
      <vt:lpstr>11月到期应付&amp;付款计划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</cp:lastModifiedBy>
  <dcterms:created xsi:type="dcterms:W3CDTF">2020-08-07T06:28:00Z</dcterms:created>
  <dcterms:modified xsi:type="dcterms:W3CDTF">2020-11-13T02:25:10Z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