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有票" sheetId="1" r:id="rId1"/>
    <sheet name="Sheet2" sheetId="2" r:id="rId2"/>
    <sheet name="Sheet3" sheetId="3" r:id="rId3"/>
  </sheets>
  <definedNames>
    <definedName name="_xlnm.Print_Area" localSheetId="0">有票!$A$1:$I$21</definedName>
  </definedNames>
  <calcPr calcId="124519"/>
</workbook>
</file>

<file path=xl/calcChain.xml><?xml version="1.0" encoding="utf-8"?>
<calcChain xmlns="http://schemas.openxmlformats.org/spreadsheetml/2006/main">
  <c r="K20" i="1"/>
  <c r="N4"/>
</calcChain>
</file>

<file path=xl/sharedStrings.xml><?xml version="1.0" encoding="utf-8"?>
<sst xmlns="http://schemas.openxmlformats.org/spreadsheetml/2006/main" count="102" uniqueCount="61">
  <si>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</si>
  <si>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</si>
  <si>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</si>
  <si>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</si>
  <si>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</si>
  <si>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</si>
  <si>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</si>
  <si>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</si>
  <si>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</si>
  <si>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</si>
  <si>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</si>
  <si>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</si>
  <si>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</si>
  <si>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个</t>
    <phoneticPr fontId="6" type="noConversion"/>
  </si>
  <si>
    <t>名称</t>
    <phoneticPr fontId="6" type="noConversion"/>
  </si>
  <si>
    <t>小号螺丝刀手柄</t>
    <phoneticPr fontId="6" type="noConversion"/>
  </si>
  <si>
    <t>4mm接口</t>
    <phoneticPr fontId="6" type="noConversion"/>
  </si>
  <si>
    <t>https://detail.tmall.com/item.htm?spm=a220m.1000858.1000725.2.20a93feedVETfI&amp;id=594038373545&amp;skuId=4108546464174&amp;user_id=4147195683&amp;cat_id=2&amp;is_b=1&amp;rn=294640e78d06f959d5efdfa24a09f535</t>
    <phoneticPr fontId="6" type="noConversion"/>
  </si>
  <si>
    <t>个</t>
    <phoneticPr fontId="6" type="noConversion"/>
  </si>
  <si>
    <t>φ2.1、φ2.2
规格各1件</t>
    <phoneticPr fontId="6" type="noConversion"/>
  </si>
  <si>
    <t>φ7.6、φ7.7
规格各1件</t>
    <phoneticPr fontId="6" type="noConversion"/>
  </si>
  <si>
    <t>φ4、φ4.1
规格各1件</t>
    <phoneticPr fontId="6" type="noConversion"/>
  </si>
  <si>
    <t>圆柱销等工装配件</t>
    <phoneticPr fontId="6" type="noConversion"/>
  </si>
  <si>
    <t>套</t>
    <phoneticPr fontId="6" type="noConversion"/>
  </si>
  <si>
    <t>批</t>
    <phoneticPr fontId="6" type="noConversion"/>
  </si>
  <si>
    <t>φ2.2针规</t>
    <phoneticPr fontId="6" type="noConversion"/>
  </si>
  <si>
    <t>φ7.7针规</t>
    <phoneticPr fontId="6" type="noConversion"/>
  </si>
  <si>
    <t>φ4针规</t>
    <phoneticPr fontId="6" type="noConversion"/>
  </si>
  <si>
    <t>加厚一次性橡胶劳保手套</t>
    <phoneticPr fontId="6" type="noConversion"/>
  </si>
  <si>
    <t>盒</t>
    <phoneticPr fontId="6" type="noConversion"/>
  </si>
  <si>
    <t>φ12.8针规</t>
    <phoneticPr fontId="6" type="noConversion"/>
  </si>
  <si>
    <t>按图加工</t>
    <phoneticPr fontId="6" type="noConversion"/>
  </si>
  <si>
    <t>φ12.8φ12.8、φ12.9各1件</t>
    <phoneticPr fontId="6" type="noConversion"/>
  </si>
  <si>
    <t>/</t>
    <phoneticPr fontId="6" type="noConversion"/>
  </si>
  <si>
    <t>M10</t>
    <phoneticPr fontId="6" type="noConversion"/>
  </si>
  <si>
    <t>T型螺栓及螺母</t>
    <phoneticPr fontId="6" type="noConversion"/>
  </si>
  <si>
    <t>总计：</t>
    <phoneticPr fontId="6" type="noConversion"/>
  </si>
  <si>
    <t>6~9项</t>
    <phoneticPr fontId="6" type="noConversion"/>
  </si>
  <si>
    <t>张</t>
    <phoneticPr fontId="6" type="noConversion"/>
  </si>
  <si>
    <t>升降阀试产压钢珠治具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</si>
  <si>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H4座椅2021款（2.0平台）、奔驰H6座椅、座椅通风加热集成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</si>
  <si>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用途：H4座椅2021款（2.0平台）、奔驰H6座椅、座椅通风加热集成产品及过程研发。</t>
    <phoneticPr fontId="6" type="noConversion"/>
  </si>
  <si>
    <t>MINI-PRO脱机下载器</t>
    <phoneticPr fontId="6" type="noConversion"/>
  </si>
  <si>
    <t>烧录器</t>
    <phoneticPr fontId="6" type="noConversion"/>
  </si>
  <si>
    <t>个</t>
    <phoneticPr fontId="6" type="noConversion"/>
  </si>
  <si>
    <t>J-Link</t>
    <phoneticPr fontId="6" type="noConversion"/>
  </si>
  <si>
    <t>接插件</t>
    <phoneticPr fontId="6" type="noConversion"/>
  </si>
  <si>
    <t>XH2544PX20</t>
    <phoneticPr fontId="6" type="noConversion"/>
  </si>
  <si>
    <t>备</t>
    <phoneticPr fontId="6" type="noConversion"/>
  </si>
  <si>
    <t>杨继伟</t>
    <phoneticPr fontId="6" type="noConversion"/>
  </si>
  <si>
    <t>姚明阳</t>
    <phoneticPr fontId="6" type="noConversion"/>
  </si>
  <si>
    <t>https://detail.tmall.com/item.htm?id=577993291332&amp;spm=a1z09.2.0.0.2f172e8d5mSllA&amp;_u=j2p6kq3ed17c</t>
    <phoneticPr fontId="6" type="noConversion"/>
  </si>
  <si>
    <t>/</t>
    <phoneticPr fontId="6" type="noConversion"/>
  </si>
  <si>
    <t>https://item.taobao.com/item.htm?spm=a1z09.2.0.0.2f172e8d5mSllA&amp;id=537217868451&amp;_u=j2p6kq3ec4f4</t>
    <phoneticPr fontId="6" type="noConversion"/>
  </si>
  <si>
    <t>https://item.jd.com/24200290156.html</t>
    <phoneticPr fontId="6" type="noConversion"/>
  </si>
  <si>
    <t>https://i-item.jd.com/4662563.html</t>
    <phoneticPr fontId="6" type="noConversion"/>
  </si>
  <si>
    <t>https://item.jd.com/14234822134.html</t>
    <phoneticPr fontId="6" type="noConversion"/>
  </si>
  <si>
    <t>6~9项工装开发票补税点</t>
    <phoneticPr fontId="6" type="noConversion"/>
  </si>
  <si>
    <t>升降阀试产阀体总装治具</t>
    <phoneticPr fontId="6" type="noConversion"/>
  </si>
  <si>
    <t>VDC阀试制压活塞治具</t>
    <phoneticPr fontId="6" type="noConversion"/>
  </si>
  <si>
    <t xml:space="preserve">升降气阀试产治具升级配件 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</si>
</sst>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u/>
      <sz val="9.35"/>
      <color theme="10"/>
      <name val="宋体"/>
      <family val="3"/>
      <charset val="134"/>
    </font>
    <font>
      <u/>
      <sz val="9.35"/>
      <color theme="10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4" xfId="2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4" xfId="2" applyFill="1" applyBorder="1" applyAlignment="1" applyProtection="1">
      <alignment horizontal="center" vertical="center" wrapText="1"/>
    </xf>
    <xf numFmtId="0" fontId="8" fillId="0" borderId="6" xfId="2" applyFill="1" applyBorder="1" applyAlignment="1" applyProtection="1">
      <alignment horizontal="center" vertical="center" wrapText="1"/>
    </xf>
    <xf numFmtId="0" fontId="8" fillId="0" borderId="5" xfId="2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176" fontId="10" fillId="0" borderId="0" xfId="0" applyNumberFormat="1" applyFont="1">
      <alignment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r>
            <a:rPr lang="zh-CN" altLang="en-US" sz="1100"/>
            <a:t>、</a:t>
          </a:r>
          <a:r>
            <a:rPr lang="en-US" altLang="zh-CN" sz="1100"/>
            <a:t>ZY1707</a:t>
          </a:r>
          <a:r>
            <a:rPr lang="zh-CN" altLang="en-US" sz="1100"/>
            <a:t>、</a:t>
          </a:r>
          <a:r>
            <a:rPr lang="en-US" altLang="zh-CN" sz="1100"/>
            <a:t>ZY2014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216913</xdr:colOff>
      <xdr:row>3</xdr:row>
      <xdr:rowOff>78441</xdr:rowOff>
    </xdr:from>
    <xdr:to>
      <xdr:col>7</xdr:col>
      <xdr:colOff>2375315</xdr:colOff>
      <xdr:row>3</xdr:row>
      <xdr:rowOff>593912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1413" y="1847370"/>
          <a:ext cx="2158402" cy="5154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775608</xdr:colOff>
      <xdr:row>13</xdr:row>
      <xdr:rowOff>40822</xdr:rowOff>
    </xdr:from>
    <xdr:to>
      <xdr:col>7</xdr:col>
      <xdr:colOff>1387928</xdr:colOff>
      <xdr:row>13</xdr:row>
      <xdr:rowOff>563915</xdr:rowOff>
    </xdr:to>
    <xdr:pic>
      <xdr:nvPicPr>
        <xdr:cNvPr id="4" name="Picture 1" descr="ç±³æç±³åæ±é_0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4710" b="13468"/>
        <a:stretch>
          <a:fillRect/>
        </a:stretch>
      </xdr:blipFill>
      <xdr:spPr bwMode="auto">
        <a:xfrm>
          <a:off x="10110108" y="8069036"/>
          <a:ext cx="612320" cy="52309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666750</xdr:colOff>
      <xdr:row>14</xdr:row>
      <xdr:rowOff>68035</xdr:rowOff>
    </xdr:from>
    <xdr:to>
      <xdr:col>7</xdr:col>
      <xdr:colOff>1442358</xdr:colOff>
      <xdr:row>14</xdr:row>
      <xdr:rowOff>562001</xdr:rowOff>
    </xdr:to>
    <xdr:pic>
      <xdr:nvPicPr>
        <xdr:cNvPr id="5" name="Picture 2" descr="http://img10.360buyimg.com/imgzone/jfs/t5491/303/1977803551/54506/abc0a58f/591694b3N14113814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1250" y="8722178"/>
          <a:ext cx="775608" cy="49396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748393</xdr:colOff>
      <xdr:row>15</xdr:row>
      <xdr:rowOff>81643</xdr:rowOff>
    </xdr:from>
    <xdr:to>
      <xdr:col>7</xdr:col>
      <xdr:colOff>1592036</xdr:colOff>
      <xdr:row>15</xdr:row>
      <xdr:rowOff>573818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82893" y="9361714"/>
          <a:ext cx="843643" cy="492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272142</xdr:colOff>
      <xdr:row>4</xdr:row>
      <xdr:rowOff>95252</xdr:rowOff>
    </xdr:from>
    <xdr:to>
      <xdr:col>7</xdr:col>
      <xdr:colOff>2177247</xdr:colOff>
      <xdr:row>7</xdr:row>
      <xdr:rowOff>462644</xdr:rowOff>
    </xdr:to>
    <xdr:pic>
      <xdr:nvPicPr>
        <xdr:cNvPr id="7" name="Picture 4" descr="http://img30.360buyimg.com/popWaterMark/jfs/t24385/190/660566813/238241/4b54f4f8/5b3c319dN06674ef5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06642" y="2490109"/>
          <a:ext cx="1905105" cy="22451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item.taobao.com/item.htm?spm=a1z09.2.0.0.2f172e8d5mSllA&amp;id=537217868451&amp;_u=j2p6kq3ec4f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etail.tmall.com/item.htm?id=577993291332&amp;spm=a1z09.2.0.0.2f172e8d5mSllA&amp;_u=j2p6kq3ed17c" TargetMode="External"/><Relationship Id="rId1" Type="http://schemas.openxmlformats.org/officeDocument/2006/relationships/hyperlink" Target="https://detail.tmall.com/item.htm?spm=a220m.1000858.1000725.2.20a93feedVETfI&amp;id=594038373545&amp;skuId=4108546464174&amp;user_id=4147195683&amp;cat_id=2&amp;is_b=1&amp;rn=294640e78d06f959d5efdfa24a09f535" TargetMode="External"/><Relationship Id="rId6" Type="http://schemas.openxmlformats.org/officeDocument/2006/relationships/hyperlink" Target="https://item.jd.com/14234822134.html" TargetMode="External"/><Relationship Id="rId5" Type="http://schemas.openxmlformats.org/officeDocument/2006/relationships/hyperlink" Target="https://i-item.jd.com/4662563.html" TargetMode="External"/><Relationship Id="rId4" Type="http://schemas.openxmlformats.org/officeDocument/2006/relationships/hyperlink" Target="https://item.jd.com/24200290156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"/>
  <sheetViews>
    <sheetView tabSelected="1" topLeftCell="A4" zoomScale="70" zoomScaleNormal="70" workbookViewId="0">
      <selection activeCell="M17" sqref="M17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125" customWidth="1"/>
    <col min="7" max="7" width="29.625" style="9" customWidth="1"/>
    <col min="8" max="8" width="32.75" customWidth="1"/>
    <col min="9" max="9" width="20.375" style="5" customWidth="1"/>
    <col min="11" max="11" width="16.25" bestFit="1" customWidth="1"/>
  </cols>
  <sheetData>
    <row r="1" spans="1:16" ht="28.5" customHeight="1">
      <c r="A1" s="25" t="s">
        <v>40</v>
      </c>
      <c r="B1" s="25"/>
      <c r="C1" s="25"/>
      <c r="D1" s="25"/>
      <c r="E1" s="25"/>
      <c r="F1" s="25"/>
      <c r="G1" s="25"/>
      <c r="H1" s="25"/>
      <c r="I1" s="25"/>
    </row>
    <row r="2" spans="1:16" ht="31.5" customHeight="1">
      <c r="A2" s="26"/>
      <c r="B2" s="26"/>
      <c r="C2" s="26"/>
      <c r="D2" s="26"/>
      <c r="E2" s="26"/>
      <c r="F2" s="26"/>
      <c r="G2" s="26"/>
      <c r="H2" s="26"/>
      <c r="I2" s="26"/>
    </row>
    <row r="3" spans="1:16" ht="80.099999999999994" customHeight="1">
      <c r="A3" s="3" t="s">
        <v>0</v>
      </c>
      <c r="B3" s="12" t="s">
        <v>14</v>
      </c>
      <c r="C3" s="3" t="s">
        <v>1</v>
      </c>
      <c r="D3" s="3" t="s">
        <v>2</v>
      </c>
      <c r="E3" s="3" t="s">
        <v>3</v>
      </c>
      <c r="F3" s="3" t="s">
        <v>4</v>
      </c>
      <c r="G3" s="7" t="s">
        <v>5</v>
      </c>
      <c r="H3" s="2" t="s">
        <v>6</v>
      </c>
      <c r="I3" s="6" t="s">
        <v>10</v>
      </c>
    </row>
    <row r="4" spans="1:16" s="1" customFormat="1" ht="50.1" customHeight="1">
      <c r="A4" s="14">
        <v>1</v>
      </c>
      <c r="B4" s="10" t="s">
        <v>15</v>
      </c>
      <c r="C4" s="14" t="s">
        <v>16</v>
      </c>
      <c r="D4" s="14" t="s">
        <v>13</v>
      </c>
      <c r="E4" s="14">
        <v>2</v>
      </c>
      <c r="F4" s="15" t="s">
        <v>12</v>
      </c>
      <c r="G4" s="16" t="s">
        <v>17</v>
      </c>
      <c r="H4" s="11"/>
      <c r="I4" s="19"/>
      <c r="J4" s="18" t="s">
        <v>48</v>
      </c>
      <c r="K4" s="1">
        <v>37.08</v>
      </c>
      <c r="M4" s="1">
        <v>8.8000000000000007</v>
      </c>
      <c r="N4" s="1">
        <f>M4*E4</f>
        <v>17.600000000000001</v>
      </c>
    </row>
    <row r="5" spans="1:16" s="1" customFormat="1" ht="50.1" customHeight="1">
      <c r="A5" s="14">
        <v>2</v>
      </c>
      <c r="B5" s="10" t="s">
        <v>30</v>
      </c>
      <c r="C5" s="15" t="s">
        <v>32</v>
      </c>
      <c r="D5" s="14" t="s">
        <v>13</v>
      </c>
      <c r="E5" s="14">
        <v>4</v>
      </c>
      <c r="F5" s="15" t="s">
        <v>12</v>
      </c>
      <c r="G5" s="27" t="s">
        <v>56</v>
      </c>
      <c r="H5" s="30"/>
      <c r="I5" s="33"/>
      <c r="J5" s="18" t="s">
        <v>48</v>
      </c>
      <c r="K5" s="1">
        <v>39</v>
      </c>
    </row>
    <row r="6" spans="1:16" s="1" customFormat="1" ht="50.1" customHeight="1">
      <c r="A6" s="14">
        <v>3</v>
      </c>
      <c r="B6" s="10" t="s">
        <v>25</v>
      </c>
      <c r="C6" s="11" t="s">
        <v>19</v>
      </c>
      <c r="D6" s="14" t="s">
        <v>18</v>
      </c>
      <c r="E6" s="14">
        <v>2</v>
      </c>
      <c r="F6" s="15" t="s">
        <v>12</v>
      </c>
      <c r="G6" s="28"/>
      <c r="H6" s="31"/>
      <c r="I6" s="34"/>
      <c r="J6" s="18" t="s">
        <v>48</v>
      </c>
      <c r="K6" s="21">
        <v>27.98</v>
      </c>
    </row>
    <row r="7" spans="1:16" s="1" customFormat="1" ht="50.1" customHeight="1">
      <c r="A7" s="14">
        <v>4</v>
      </c>
      <c r="B7" s="10" t="s">
        <v>26</v>
      </c>
      <c r="C7" s="11" t="s">
        <v>20</v>
      </c>
      <c r="D7" s="14" t="s">
        <v>18</v>
      </c>
      <c r="E7" s="14">
        <v>2</v>
      </c>
      <c r="F7" s="15" t="s">
        <v>12</v>
      </c>
      <c r="G7" s="28"/>
      <c r="H7" s="31"/>
      <c r="I7" s="34"/>
      <c r="J7" s="18" t="s">
        <v>48</v>
      </c>
      <c r="K7" s="21"/>
    </row>
    <row r="8" spans="1:16" s="1" customFormat="1" ht="50.1" customHeight="1">
      <c r="A8" s="14">
        <v>5</v>
      </c>
      <c r="B8" s="10" t="s">
        <v>27</v>
      </c>
      <c r="C8" s="11" t="s">
        <v>21</v>
      </c>
      <c r="D8" s="14" t="s">
        <v>18</v>
      </c>
      <c r="E8" s="14">
        <v>2</v>
      </c>
      <c r="F8" s="15" t="s">
        <v>12</v>
      </c>
      <c r="G8" s="29"/>
      <c r="H8" s="32"/>
      <c r="I8" s="35"/>
      <c r="J8" s="18" t="s">
        <v>48</v>
      </c>
      <c r="K8" s="21"/>
    </row>
    <row r="9" spans="1:16" s="1" customFormat="1" ht="50.1" customHeight="1">
      <c r="A9" s="14">
        <v>6</v>
      </c>
      <c r="B9" s="10" t="s">
        <v>39</v>
      </c>
      <c r="C9" s="15" t="s">
        <v>12</v>
      </c>
      <c r="D9" s="14" t="s">
        <v>23</v>
      </c>
      <c r="E9" s="14">
        <v>1</v>
      </c>
      <c r="F9" s="15" t="s">
        <v>31</v>
      </c>
      <c r="G9" s="27" t="s">
        <v>53</v>
      </c>
      <c r="H9" s="30" t="s">
        <v>52</v>
      </c>
      <c r="I9" s="33"/>
      <c r="J9" s="18" t="s">
        <v>48</v>
      </c>
      <c r="K9" s="1">
        <v>140</v>
      </c>
      <c r="P9"/>
    </row>
    <row r="10" spans="1:16" s="1" customFormat="1" ht="50.1" customHeight="1">
      <c r="A10" s="14">
        <v>7</v>
      </c>
      <c r="B10" s="10" t="s">
        <v>58</v>
      </c>
      <c r="C10" s="15" t="s">
        <v>12</v>
      </c>
      <c r="D10" s="14" t="s">
        <v>23</v>
      </c>
      <c r="E10" s="14">
        <v>1</v>
      </c>
      <c r="F10" s="15" t="s">
        <v>31</v>
      </c>
      <c r="G10" s="28"/>
      <c r="H10" s="31"/>
      <c r="I10" s="34"/>
      <c r="J10" s="18" t="s">
        <v>48</v>
      </c>
      <c r="K10" s="1">
        <v>440</v>
      </c>
      <c r="P10"/>
    </row>
    <row r="11" spans="1:16" s="1" customFormat="1" ht="50.1" customHeight="1">
      <c r="A11" s="14">
        <v>8</v>
      </c>
      <c r="B11" s="10" t="s">
        <v>60</v>
      </c>
      <c r="C11" s="15" t="s">
        <v>12</v>
      </c>
      <c r="D11" s="14" t="s">
        <v>23</v>
      </c>
      <c r="E11" s="14">
        <v>1</v>
      </c>
      <c r="F11" s="15" t="s">
        <v>31</v>
      </c>
      <c r="G11" s="28"/>
      <c r="H11" s="31"/>
      <c r="I11" s="34"/>
      <c r="J11" s="18" t="s">
        <v>48</v>
      </c>
      <c r="K11" s="1">
        <v>185</v>
      </c>
    </row>
    <row r="12" spans="1:16" s="1" customFormat="1" ht="50.1" customHeight="1">
      <c r="A12" s="14">
        <v>9</v>
      </c>
      <c r="B12" s="10" t="s">
        <v>59</v>
      </c>
      <c r="C12" s="15" t="s">
        <v>12</v>
      </c>
      <c r="D12" s="14" t="s">
        <v>23</v>
      </c>
      <c r="E12" s="14">
        <v>1</v>
      </c>
      <c r="F12" s="15" t="s">
        <v>31</v>
      </c>
      <c r="G12" s="28"/>
      <c r="H12" s="31"/>
      <c r="I12" s="34"/>
      <c r="J12" s="18" t="s">
        <v>48</v>
      </c>
      <c r="K12" s="1">
        <v>310</v>
      </c>
    </row>
    <row r="13" spans="1:16" s="1" customFormat="1" ht="50.1" customHeight="1">
      <c r="A13" s="14">
        <v>10</v>
      </c>
      <c r="B13" s="10" t="s">
        <v>57</v>
      </c>
      <c r="C13" s="14" t="s">
        <v>37</v>
      </c>
      <c r="D13" s="14" t="s">
        <v>38</v>
      </c>
      <c r="E13" s="14">
        <v>1</v>
      </c>
      <c r="F13" s="11"/>
      <c r="G13" s="29"/>
      <c r="H13" s="32"/>
      <c r="I13" s="35"/>
      <c r="J13" s="18" t="s">
        <v>50</v>
      </c>
      <c r="K13" s="1">
        <v>118</v>
      </c>
    </row>
    <row r="14" spans="1:16" s="1" customFormat="1" ht="50.1" customHeight="1">
      <c r="A14" s="14">
        <v>11</v>
      </c>
      <c r="B14" s="10" t="s">
        <v>22</v>
      </c>
      <c r="C14" s="14" t="s">
        <v>33</v>
      </c>
      <c r="D14" s="14" t="s">
        <v>24</v>
      </c>
      <c r="E14" s="14">
        <v>1</v>
      </c>
      <c r="F14" s="11" t="s">
        <v>33</v>
      </c>
      <c r="G14" s="20" t="s">
        <v>51</v>
      </c>
      <c r="H14" s="10"/>
      <c r="I14" s="11"/>
      <c r="J14" s="18" t="s">
        <v>48</v>
      </c>
      <c r="K14" s="1">
        <v>60.95</v>
      </c>
    </row>
    <row r="15" spans="1:16" s="1" customFormat="1" ht="50.1" customHeight="1">
      <c r="A15" s="14">
        <v>12</v>
      </c>
      <c r="B15" s="10" t="s">
        <v>35</v>
      </c>
      <c r="C15" s="14" t="s">
        <v>34</v>
      </c>
      <c r="D15" s="14" t="s">
        <v>23</v>
      </c>
      <c r="E15" s="14">
        <v>10</v>
      </c>
      <c r="F15" s="11" t="s">
        <v>33</v>
      </c>
      <c r="G15" s="20" t="s">
        <v>54</v>
      </c>
      <c r="H15"/>
      <c r="I15" s="11"/>
      <c r="J15" s="18" t="s">
        <v>48</v>
      </c>
      <c r="K15" s="1">
        <v>58.48</v>
      </c>
    </row>
    <row r="16" spans="1:16" s="1" customFormat="1" ht="50.1" customHeight="1">
      <c r="A16" s="14">
        <v>13</v>
      </c>
      <c r="B16" s="10" t="s">
        <v>28</v>
      </c>
      <c r="C16" s="14" t="s">
        <v>33</v>
      </c>
      <c r="D16" s="14" t="s">
        <v>29</v>
      </c>
      <c r="E16" s="14">
        <v>1</v>
      </c>
      <c r="F16" s="11" t="s">
        <v>33</v>
      </c>
      <c r="G16" s="20" t="s">
        <v>55</v>
      </c>
      <c r="H16" s="10"/>
      <c r="I16" s="11"/>
      <c r="J16" s="18" t="s">
        <v>48</v>
      </c>
      <c r="K16" s="1">
        <v>94.79</v>
      </c>
    </row>
    <row r="17" spans="1:11" s="1" customFormat="1" ht="50.1" customHeight="1">
      <c r="A17" s="14">
        <v>14</v>
      </c>
      <c r="B17" s="10" t="s">
        <v>43</v>
      </c>
      <c r="C17" s="14" t="s">
        <v>42</v>
      </c>
      <c r="D17" s="14" t="s">
        <v>44</v>
      </c>
      <c r="E17" s="14">
        <v>1</v>
      </c>
      <c r="F17" s="11" t="s">
        <v>12</v>
      </c>
      <c r="G17" s="17"/>
      <c r="H17" s="10"/>
      <c r="I17" s="11"/>
      <c r="J17" s="18" t="s">
        <v>49</v>
      </c>
      <c r="K17" s="1">
        <v>198</v>
      </c>
    </row>
    <row r="18" spans="1:11" s="1" customFormat="1" ht="50.1" customHeight="1">
      <c r="A18" s="14">
        <v>15</v>
      </c>
      <c r="B18" s="10" t="s">
        <v>43</v>
      </c>
      <c r="C18" s="14" t="s">
        <v>45</v>
      </c>
      <c r="D18" s="14" t="s">
        <v>44</v>
      </c>
      <c r="E18" s="14">
        <v>1</v>
      </c>
      <c r="F18" s="11" t="s">
        <v>12</v>
      </c>
      <c r="G18" s="17"/>
      <c r="H18" s="10"/>
      <c r="I18" s="11"/>
      <c r="J18" s="18" t="s">
        <v>49</v>
      </c>
      <c r="K18" s="1">
        <v>140</v>
      </c>
    </row>
    <row r="19" spans="1:11" s="1" customFormat="1" ht="50.1" customHeight="1">
      <c r="A19" s="14">
        <v>16</v>
      </c>
      <c r="B19" s="10" t="s">
        <v>46</v>
      </c>
      <c r="C19" s="14" t="s">
        <v>47</v>
      </c>
      <c r="D19" s="14" t="s">
        <v>44</v>
      </c>
      <c r="E19" s="14">
        <v>3</v>
      </c>
      <c r="F19" s="11" t="s">
        <v>12</v>
      </c>
      <c r="G19" s="17"/>
      <c r="H19" s="10"/>
      <c r="I19" s="11"/>
      <c r="J19" s="18" t="s">
        <v>49</v>
      </c>
      <c r="K19" s="1">
        <v>9.65</v>
      </c>
    </row>
    <row r="20" spans="1:11" ht="32.25" customHeight="1">
      <c r="A20" s="22" t="s">
        <v>7</v>
      </c>
      <c r="B20" s="22"/>
      <c r="C20" s="22" t="s">
        <v>8</v>
      </c>
      <c r="D20" s="22"/>
      <c r="E20" s="22"/>
      <c r="F20" s="22"/>
      <c r="G20" s="8" t="s">
        <v>9</v>
      </c>
      <c r="H20" s="4"/>
      <c r="I20" s="2"/>
      <c r="J20" s="13" t="s">
        <v>36</v>
      </c>
      <c r="K20" s="37">
        <f>SUM(K4:K19)</f>
        <v>1858.93</v>
      </c>
    </row>
    <row r="21" spans="1:11" ht="21.75" customHeight="1">
      <c r="A21" s="23" t="s">
        <v>41</v>
      </c>
      <c r="B21" s="23"/>
      <c r="C21" s="23"/>
      <c r="D21" s="23"/>
      <c r="E21" s="23"/>
      <c r="F21" s="23"/>
      <c r="G21" s="23"/>
      <c r="H21" s="24"/>
    </row>
    <row r="26" spans="1:11">
      <c r="B26"/>
    </row>
    <row r="36" spans="7:7">
      <c r="G36" s="9" t="s">
        <v>11</v>
      </c>
    </row>
  </sheetData>
  <mergeCells count="11">
    <mergeCell ref="K6:K8"/>
    <mergeCell ref="A20:B20"/>
    <mergeCell ref="C20:F20"/>
    <mergeCell ref="A21:H21"/>
    <mergeCell ref="A1:I2"/>
    <mergeCell ref="G5:G8"/>
    <mergeCell ref="H5:H8"/>
    <mergeCell ref="I5:I8"/>
    <mergeCell ref="G9:G13"/>
    <mergeCell ref="H9:H13"/>
    <mergeCell ref="I9:I13"/>
  </mergeCells>
  <phoneticPr fontId="6" type="noConversion"/>
  <hyperlinks>
    <hyperlink ref="G4" r:id="rId1"/>
    <hyperlink ref="G14" r:id="rId2"/>
    <hyperlink ref="G9" r:id="rId3"/>
    <hyperlink ref="G15" r:id="rId4"/>
    <hyperlink ref="G16" r:id="rId5"/>
    <hyperlink ref="G5" r:id="rId6"/>
  </hyperlinks>
  <pageMargins left="0.70866141732283472" right="0.70866141732283472" top="0.74803149606299213" bottom="0.74803149606299213" header="0.31496062992125984" footer="0.31496062992125984"/>
  <pageSetup paperSize="9" scale="50" orientation="portrait" horizontalDpi="200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36"/>
    </row>
    <row r="2" spans="1:1">
      <c r="A2" s="36"/>
    </row>
    <row r="3" spans="1:1">
      <c r="A3" s="36"/>
    </row>
    <row r="4" spans="1:1">
      <c r="A4" s="36"/>
    </row>
    <row r="5" spans="1:1">
      <c r="A5" s="36"/>
    </row>
    <row r="6" spans="1:1">
      <c r="A6" s="36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有票</vt:lpstr>
      <vt:lpstr>Sheet2</vt:lpstr>
      <vt:lpstr>Sheet3</vt:lpstr>
      <vt:lpstr>有票!Print_Area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2020-11-20T01:26:28Z</cp:lastPrinted>
  <dcterms:created xsi:type="dcterms:W3CDTF">2006-09-13T11:21:00Z</dcterms:created>
  <dcterms:modified xsi:type="dcterms:W3CDTF">2020-11-20T01:51:16Z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