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<sst xmlns="http://schemas.openxmlformats.org/spreadsheetml/2006/main" count="53" uniqueCount="51">
  <si>
    <t>价格协议</t>
  </si>
  <si>
    <t>甲方：</t>
  </si>
  <si>
    <t>潍坊光华荣昌汽车技术有限公司</t>
  </si>
  <si>
    <t>乙方：</t>
  </si>
  <si>
    <t>旷达汽车饰件系统有限公司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</si>
  <si>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</si>
  <si>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</si>
  <si>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</si>
  <si>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</si>
  <si>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</si>
  <si>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</si>
  <si>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</si>
  <si>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</si>
  <si>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2019年</t>
  </si>
  <si>
    <t>2020年</t>
  </si>
  <si>
    <t>M4主料HQ0019</t>
  </si>
  <si>
    <t>TSY0000211</t>
  </si>
  <si>
    <t>延米</t>
  </si>
  <si>
    <t>M4辅料DQ0182</t>
  </si>
  <si>
    <t>TSY0000210</t>
  </si>
  <si>
    <t>二、发票开具：乙方必须开具国家规定税率的增值税专用发票，税率13%专票，开具发票时必须注明QAD编码且与入库/使用量中的QAD编码保持一致。</t>
  </si>
  <si>
    <t>三、价格执行期从供货日起至2021年12月31日(遇市场价格变动经双方协商同意后可调整)。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</si>
  <si>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</si>
  <si>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</si>
  <si>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</si>
  <si>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</si>
  <si>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</si>
  <si>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SLT0000164</t>
  </si>
  <si>
    <t>02.01.135</t>
  </si>
  <si>
    <t>95右舵卧铺泡沫</t>
  </si>
  <si>
    <t>SLT0000170</t>
  </si>
  <si>
    <t>02.01.033</t>
  </si>
  <si>
    <t>6486头枕泡沫</t>
  </si>
  <si>
    <t>SLT0000318</t>
  </si>
  <si>
    <t>02.01.095</t>
  </si>
  <si>
    <t>KI头枕泡沫</t>
  </si>
  <si>
    <t>SLT0000663</t>
  </si>
  <si>
    <t>02.01.094</t>
  </si>
  <si>
    <t>KI中间座头枕泡沫</t>
  </si>
  <si>
    <t>SLT0000767</t>
  </si>
  <si>
    <t>02.01.133</t>
  </si>
  <si>
    <t>升级1995卧铺泡沫</t>
  </si>
  <si>
    <t>SLT0000863</t>
  </si>
  <si>
    <t>02.01.134</t>
  </si>
  <si>
    <t>1800卧铺泡沫</t>
  </si>
  <si>
    <t>SLT0002115</t>
  </si>
  <si>
    <t>02.01.202</t>
  </si>
  <si>
    <t>J7F驾驶员头枕骨架泡沫总成BA95</t>
  </si>
  <si>
    <t>SLT0010147</t>
  </si>
  <si>
    <t>02.01.198</t>
  </si>
  <si>
    <t>虎V-2020头枕骨架泡沫</t>
  </si>
</sst>
</file>

<file path=xl/styles.xml><?xml version="1.0" encoding="utf-8"?>
<styleSheet xmlns="http://schemas.openxmlformats.org/spreadsheetml/2006/main">
  <numFmts count="10">
    <numFmt numFmtId="176" formatCode="0.0000_);[Red]\(0.0000\)"/>
    <numFmt numFmtId="177" formatCode="0_);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0.00_);[Red]\(0.00\)"/>
    <numFmt numFmtId="179" formatCode="0.0000_ "/>
    <numFmt numFmtId="180" formatCode="0.00_ "/>
    <numFmt numFmtId="181" formatCode="0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3" borderId="1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0" borderId="0">
      <alignment vertical="center"/>
    </xf>
  </cellStyleXfs>
  <cellXfs count="46">
    <xf numFmtId="0" fontId="0" fillId="0" borderId="0" xfId="0">
      <alignment vertical="center"/>
    </xf>
    <xf numFmtId="179" fontId="0" fillId="0" borderId="0" xfId="0" applyNumberForma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8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0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top" wrapText="1"/>
    </xf>
    <xf numFmtId="180" fontId="2" fillId="0" borderId="0" xfId="0" applyNumberFormat="1" applyFont="1" applyFill="1" applyAlignment="1">
      <alignment vertical="top" wrapText="1"/>
    </xf>
    <xf numFmtId="180" fontId="2" fillId="0" borderId="0" xfId="0" applyNumberFormat="1" applyFont="1" applyFill="1" applyAlignment="1">
      <alignment vertical="center"/>
    </xf>
    <xf numFmtId="0" fontId="5" fillId="0" borderId="2" xfId="33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176" fontId="5" fillId="0" borderId="3" xfId="33" applyNumberFormat="1" applyFont="1" applyFill="1" applyBorder="1" applyAlignment="1">
      <alignment horizontal="center" vertical="center" wrapText="1"/>
    </xf>
    <xf numFmtId="176" fontId="5" fillId="0" borderId="4" xfId="33" applyNumberFormat="1" applyFont="1" applyFill="1" applyBorder="1" applyAlignment="1">
      <alignment horizontal="center" vertical="center" wrapText="1"/>
    </xf>
    <xf numFmtId="0" fontId="5" fillId="0" borderId="5" xfId="33" applyNumberFormat="1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/>
    </xf>
    <xf numFmtId="176" fontId="5" fillId="0" borderId="1" xfId="33" applyNumberFormat="1" applyFont="1" applyFill="1" applyBorder="1" applyAlignment="1">
      <alignment horizontal="center" vertical="center" wrapText="1"/>
    </xf>
    <xf numFmtId="178" fontId="5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181" fontId="7" fillId="2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81" fontId="7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shrinkToFit="1"/>
    </xf>
    <xf numFmtId="0" fontId="6" fillId="0" borderId="0" xfId="53" applyFont="1" applyAlignment="1">
      <alignment horizontal="left" vertical="center" wrapText="1"/>
    </xf>
    <xf numFmtId="0" fontId="5" fillId="0" borderId="0" xfId="38" applyNumberFormat="1" applyFont="1" applyFill="1" applyAlignment="1">
      <alignment horizontal="left" vertical="center" wrapText="1"/>
    </xf>
    <xf numFmtId="180" fontId="5" fillId="0" borderId="0" xfId="38" applyNumberFormat="1" applyFont="1" applyFill="1" applyAlignment="1">
      <alignment horizontal="left" vertical="center" wrapText="1"/>
    </xf>
    <xf numFmtId="0" fontId="5" fillId="0" borderId="0" xfId="38" applyNumberFormat="1" applyFont="1" applyFill="1" applyAlignment="1" applyProtection="1">
      <alignment horizontal="left" vertical="center" wrapText="1"/>
    </xf>
    <xf numFmtId="180" fontId="5" fillId="0" borderId="0" xfId="38" applyNumberFormat="1" applyFont="1" applyFill="1" applyAlignment="1" applyProtection="1">
      <alignment horizontal="left" vertical="center" wrapText="1"/>
    </xf>
    <xf numFmtId="0" fontId="5" fillId="0" borderId="0" xfId="38" applyNumberFormat="1" applyFont="1" applyFill="1" applyBorder="1" applyAlignment="1">
      <alignment horizontal="left" vertical="center"/>
    </xf>
    <xf numFmtId="180" fontId="6" fillId="0" borderId="0" xfId="53" applyNumberFormat="1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I20" sqref="I20"/>
    </sheetView>
  </sheetViews>
  <sheetFormatPr defaultColWidth="9" defaultRowHeight="13.5" outlineLevelCol="7"/>
  <cols>
    <col min="1" max="1" width="5.75" style="6" customWidth="1"/>
    <col min="2" max="2" width="4.75" style="6" customWidth="1"/>
    <col min="3" max="3" width="14.375" style="6" customWidth="1"/>
    <col min="4" max="4" width="8.125" style="6" customWidth="1"/>
    <col min="5" max="5" width="13.875" style="6" customWidth="1"/>
    <col min="6" max="6" width="10.25" style="8" customWidth="1"/>
    <col min="7" max="7" width="9.5" style="9" customWidth="1"/>
    <col min="8" max="8" width="11.5" style="10" customWidth="1"/>
    <col min="9" max="9" width="12.625" style="6"/>
    <col min="10" max="16384" width="9" style="6"/>
  </cols>
  <sheetData>
    <row r="1" s="6" customFormat="1" ht="9" customHeight="1" spans="6:8">
      <c r="F1" s="8"/>
      <c r="G1" s="9"/>
      <c r="H1" s="10"/>
    </row>
    <row r="2" s="6" customFormat="1" ht="31.5" customHeight="1" spans="1:8">
      <c r="A2" s="11" t="s">
        <v>0</v>
      </c>
      <c r="B2" s="11"/>
      <c r="C2" s="11"/>
      <c r="D2" s="11"/>
      <c r="E2" s="11"/>
      <c r="F2" s="11"/>
      <c r="G2" s="11"/>
      <c r="H2" s="12"/>
    </row>
    <row r="3" s="6" customFormat="1" ht="18" customHeight="1" spans="1:8">
      <c r="A3" s="13" t="s">
        <v>1</v>
      </c>
      <c r="B3" s="13" t="s">
        <v>2</v>
      </c>
      <c r="C3" s="13"/>
      <c r="D3" s="13"/>
      <c r="E3" s="13"/>
      <c r="F3" s="13"/>
      <c r="G3" s="13"/>
      <c r="H3" s="14"/>
    </row>
    <row r="4" s="6" customFormat="1" ht="18" customHeight="1" spans="1:8">
      <c r="A4" s="13" t="s">
        <v>3</v>
      </c>
      <c r="B4" s="13" t="s">
        <v>4</v>
      </c>
      <c r="C4" s="13"/>
      <c r="D4" s="13"/>
      <c r="E4" s="13"/>
      <c r="F4" s="13"/>
      <c r="G4" s="13"/>
      <c r="H4" s="13"/>
    </row>
    <row r="5" s="6" customFormat="1" ht="18" customHeight="1" spans="1:8">
      <c r="A5" s="15" t="s">
        <v>5</v>
      </c>
      <c r="B5" s="15"/>
      <c r="C5" s="15"/>
      <c r="D5" s="15"/>
      <c r="E5" s="15"/>
      <c r="F5" s="15"/>
      <c r="G5" s="15"/>
      <c r="H5" s="16"/>
    </row>
    <row r="6" s="6" customFormat="1" ht="18" customHeight="1" spans="1:8">
      <c r="A6" s="15"/>
      <c r="B6" s="15"/>
      <c r="C6" s="15"/>
      <c r="D6" s="15"/>
      <c r="E6" s="15"/>
      <c r="F6" s="15"/>
      <c r="G6" s="15"/>
      <c r="H6" s="16"/>
    </row>
    <row r="7" s="6" customFormat="1" ht="18" customHeight="1" spans="1:8">
      <c r="A7" s="7" t="s">
        <v>6</v>
      </c>
      <c r="B7" s="7"/>
      <c r="C7" s="7"/>
      <c r="D7" s="7"/>
      <c r="E7" s="7"/>
      <c r="F7" s="7"/>
      <c r="G7" s="7"/>
      <c r="H7" s="17"/>
    </row>
    <row r="8" s="6" customFormat="1" ht="18" customHeight="1" spans="1:8">
      <c r="A8" s="7"/>
      <c r="B8" s="18" t="s">
        <v>7</v>
      </c>
      <c r="C8" s="18" t="s">
        <v>8</v>
      </c>
      <c r="D8" s="18" t="s">
        <v>9</v>
      </c>
      <c r="E8" s="19" t="s">
        <v>10</v>
      </c>
      <c r="F8" s="18" t="s">
        <v>11</v>
      </c>
      <c r="G8" s="20" t="s">
        <v>12</v>
      </c>
      <c r="H8" s="21"/>
    </row>
    <row r="9" s="6" customFormat="1" ht="18" customHeight="1" spans="1:8">
      <c r="A9" s="7"/>
      <c r="B9" s="22"/>
      <c r="C9" s="22"/>
      <c r="D9" s="22"/>
      <c r="E9" s="23"/>
      <c r="F9" s="22"/>
      <c r="G9" s="24" t="s">
        <v>13</v>
      </c>
      <c r="H9" s="25" t="s">
        <v>14</v>
      </c>
    </row>
    <row r="10" s="6" customFormat="1" ht="18" customHeight="1" spans="1:8">
      <c r="A10" s="7"/>
      <c r="B10" s="26">
        <v>1</v>
      </c>
      <c r="C10" s="27" t="s">
        <v>15</v>
      </c>
      <c r="D10" s="26"/>
      <c r="E10" s="28" t="s">
        <v>16</v>
      </c>
      <c r="F10" s="29" t="s">
        <v>17</v>
      </c>
      <c r="G10" s="30"/>
      <c r="H10" s="31">
        <v>23</v>
      </c>
    </row>
    <row r="11" s="6" customFormat="1" ht="18" customHeight="1" spans="1:8">
      <c r="A11" s="7"/>
      <c r="B11" s="26">
        <v>2</v>
      </c>
      <c r="C11" s="32" t="s">
        <v>18</v>
      </c>
      <c r="D11" s="26"/>
      <c r="E11" s="33" t="s">
        <v>19</v>
      </c>
      <c r="F11" s="29" t="s">
        <v>17</v>
      </c>
      <c r="G11" s="30"/>
      <c r="H11" s="31">
        <v>20.5</v>
      </c>
    </row>
    <row r="12" s="6" customFormat="1" ht="18" customHeight="1" spans="1:8">
      <c r="A12" s="7"/>
      <c r="B12" s="26">
        <v>3</v>
      </c>
      <c r="C12" s="34"/>
      <c r="D12" s="26"/>
      <c r="E12" s="26"/>
      <c r="F12" s="26"/>
      <c r="G12" s="30"/>
      <c r="H12" s="31"/>
    </row>
    <row r="13" s="6" customFormat="1" ht="18" customHeight="1" spans="1:8">
      <c r="A13" s="7"/>
      <c r="B13" s="26">
        <v>4</v>
      </c>
      <c r="C13" s="34"/>
      <c r="D13" s="26"/>
      <c r="E13" s="26"/>
      <c r="F13" s="26"/>
      <c r="G13" s="30"/>
      <c r="H13" s="31"/>
    </row>
    <row r="14" s="6" customFormat="1" ht="37" customHeight="1" spans="1:8">
      <c r="A14" s="35" t="s">
        <v>20</v>
      </c>
      <c r="B14" s="35"/>
      <c r="C14" s="35"/>
      <c r="D14" s="35"/>
      <c r="E14" s="35"/>
      <c r="F14" s="35"/>
      <c r="G14" s="35"/>
      <c r="H14" s="35"/>
    </row>
    <row r="15" s="6" customFormat="1" ht="30" customHeight="1" spans="1:8">
      <c r="A15" s="36" t="s">
        <v>21</v>
      </c>
      <c r="B15" s="36"/>
      <c r="C15" s="36"/>
      <c r="D15" s="36"/>
      <c r="E15" s="36"/>
      <c r="F15" s="36"/>
      <c r="G15" s="36"/>
      <c r="H15" s="37"/>
    </row>
    <row r="16" s="6" customFormat="1" ht="40" customHeight="1" spans="1:8">
      <c r="A16" s="36" t="s">
        <v>22</v>
      </c>
      <c r="B16" s="36"/>
      <c r="C16" s="36"/>
      <c r="D16" s="36"/>
      <c r="E16" s="36"/>
      <c r="F16" s="36"/>
      <c r="G16" s="36"/>
      <c r="H16" s="38"/>
    </row>
    <row r="17" s="6" customFormat="1" ht="24" customHeight="1" spans="1:8">
      <c r="A17" s="36" t="s">
        <v>23</v>
      </c>
      <c r="B17" s="36"/>
      <c r="C17" s="36"/>
      <c r="D17" s="36"/>
      <c r="E17" s="36"/>
      <c r="F17" s="36"/>
      <c r="G17" s="36"/>
      <c r="H17" s="37"/>
    </row>
    <row r="18" s="6" customFormat="1" ht="18" customHeight="1" spans="1:8">
      <c r="A18" s="36"/>
      <c r="B18" s="36"/>
      <c r="C18" s="36"/>
      <c r="D18" s="36"/>
      <c r="E18" s="36"/>
      <c r="F18" s="36"/>
      <c r="G18" s="36"/>
      <c r="H18" s="39"/>
    </row>
    <row r="19" s="6" customFormat="1" ht="18" customHeight="1" spans="1:8">
      <c r="A19" s="40"/>
      <c r="B19" s="40"/>
      <c r="C19" s="40"/>
      <c r="D19" s="40"/>
      <c r="E19" s="40"/>
      <c r="F19" s="40"/>
      <c r="G19" s="40"/>
      <c r="H19" s="41"/>
    </row>
    <row r="20" s="7" customFormat="1" ht="18" customHeight="1" spans="1:8">
      <c r="A20" s="42" t="s">
        <v>24</v>
      </c>
      <c r="E20" s="43" t="s">
        <v>25</v>
      </c>
      <c r="F20" s="43"/>
      <c r="G20" s="44"/>
      <c r="H20" s="17"/>
    </row>
    <row r="21" s="7" customFormat="1" ht="18" customHeight="1" spans="1:8">
      <c r="A21" s="42"/>
      <c r="F21" s="45"/>
      <c r="G21" s="44"/>
      <c r="H21" s="17"/>
    </row>
    <row r="22" s="7" customFormat="1" ht="16.5" spans="2:8">
      <c r="B22" s="7" t="s">
        <v>26</v>
      </c>
      <c r="F22" s="44" t="s">
        <v>26</v>
      </c>
      <c r="G22" s="44"/>
      <c r="H22" s="17"/>
    </row>
    <row r="23" s="7" customFormat="1" ht="16.5" spans="6:8">
      <c r="F23" s="45"/>
      <c r="G23" s="44"/>
      <c r="H23" s="17"/>
    </row>
  </sheetData>
  <mergeCells count="18">
    <mergeCell ref="A2:H2"/>
    <mergeCell ref="B3:H3"/>
    <mergeCell ref="B4:H4"/>
    <mergeCell ref="A7:H7"/>
    <mergeCell ref="G8:H8"/>
    <mergeCell ref="A14:H14"/>
    <mergeCell ref="A15:H15"/>
    <mergeCell ref="A16:H16"/>
    <mergeCell ref="A17:H17"/>
    <mergeCell ref="A18:H18"/>
    <mergeCell ref="A19:G19"/>
    <mergeCell ref="E20:F20"/>
    <mergeCell ref="B8:B9"/>
    <mergeCell ref="C8:C9"/>
    <mergeCell ref="D8:D9"/>
    <mergeCell ref="E8:E9"/>
    <mergeCell ref="F8:F9"/>
    <mergeCell ref="A5:H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J13"/>
  <sheetViews>
    <sheetView workbookViewId="0">
      <selection activeCell="H12" sqref="H12:H13"/>
    </sheetView>
  </sheetViews>
  <sheetFormatPr defaultColWidth="9" defaultRowHeight="13.5"/>
  <cols>
    <col min="4" max="4" width="18.5" customWidth="1"/>
    <col min="5" max="5" width="14.75" customWidth="1"/>
    <col min="6" max="6" width="22.5" customWidth="1"/>
    <col min="7" max="7" width="15.375" style="1" customWidth="1"/>
    <col min="8" max="8" width="12.625" style="1"/>
  </cols>
  <sheetData>
    <row r="6" ht="36" customHeight="1" spans="4:8">
      <c r="D6" s="2" t="s">
        <v>27</v>
      </c>
      <c r="E6" s="2" t="s">
        <v>28</v>
      </c>
      <c r="F6" s="3" t="s">
        <v>29</v>
      </c>
      <c r="G6" s="4" t="e">
        <f>VLOOKUP(D6,Sheet1!E:G,3,0)</f>
        <v>#N/A</v>
      </c>
      <c r="H6" s="4" t="e">
        <f>G6*0.9</f>
        <v>#N/A</v>
      </c>
    </row>
    <row r="7" ht="36" customHeight="1" spans="4:8">
      <c r="D7" s="2" t="s">
        <v>30</v>
      </c>
      <c r="E7" s="2" t="s">
        <v>31</v>
      </c>
      <c r="F7" s="3" t="s">
        <v>32</v>
      </c>
      <c r="G7" s="4">
        <v>6.38</v>
      </c>
      <c r="H7" s="4">
        <f>G7*0.95</f>
        <v>6.061</v>
      </c>
    </row>
    <row r="8" ht="36" customHeight="1" spans="4:8">
      <c r="D8" s="2" t="s">
        <v>33</v>
      </c>
      <c r="E8" s="2" t="s">
        <v>34</v>
      </c>
      <c r="F8" s="3" t="s">
        <v>35</v>
      </c>
      <c r="G8" s="4">
        <v>5.61</v>
      </c>
      <c r="H8" s="4">
        <f>G8*0.95</f>
        <v>5.3295</v>
      </c>
    </row>
    <row r="9" ht="36" customHeight="1" spans="4:8">
      <c r="D9" s="2" t="s">
        <v>36</v>
      </c>
      <c r="E9" s="2" t="s">
        <v>37</v>
      </c>
      <c r="F9" s="3" t="s">
        <v>38</v>
      </c>
      <c r="G9" s="4">
        <v>5.32</v>
      </c>
      <c r="H9" s="4">
        <f>G9*0.95</f>
        <v>5.054</v>
      </c>
    </row>
    <row r="10" ht="36" customHeight="1" spans="4:8">
      <c r="D10" s="2" t="s">
        <v>39</v>
      </c>
      <c r="E10" s="2" t="s">
        <v>40</v>
      </c>
      <c r="F10" s="3" t="s">
        <v>41</v>
      </c>
      <c r="G10" s="4" t="e">
        <f>VLOOKUP(D10,Sheet1!E:G,3,0)</f>
        <v>#N/A</v>
      </c>
      <c r="H10" s="4" t="e">
        <f>G10*0.9</f>
        <v>#N/A</v>
      </c>
    </row>
    <row r="11" ht="36" customHeight="1" spans="4:8">
      <c r="D11" s="2" t="s">
        <v>42</v>
      </c>
      <c r="E11" s="2" t="s">
        <v>43</v>
      </c>
      <c r="F11" s="3" t="s">
        <v>44</v>
      </c>
      <c r="G11" s="4" t="e">
        <f>VLOOKUP(D11,Sheet1!E:G,3,0)</f>
        <v>#N/A</v>
      </c>
      <c r="H11" s="4" t="e">
        <f>G11*0.9</f>
        <v>#N/A</v>
      </c>
    </row>
    <row r="12" ht="36" customHeight="1" spans="4:10">
      <c r="D12" s="2" t="s">
        <v>45</v>
      </c>
      <c r="E12" s="2" t="s">
        <v>46</v>
      </c>
      <c r="F12" s="3" t="s">
        <v>47</v>
      </c>
      <c r="G12" s="4"/>
      <c r="H12" s="4">
        <v>5.3295</v>
      </c>
      <c r="J12" s="5">
        <v>4.26</v>
      </c>
    </row>
    <row r="13" ht="36" customHeight="1" spans="4:10">
      <c r="D13" s="2" t="s">
        <v>48</v>
      </c>
      <c r="E13" s="2" t="s">
        <v>49</v>
      </c>
      <c r="F13" s="3" t="s">
        <v>50</v>
      </c>
      <c r="G13" s="4"/>
      <c r="H13" s="4">
        <v>5.3295</v>
      </c>
      <c r="J13" s="5">
        <v>4.26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2020-06-27T05:53:00Z</dcterms:created>
  <dcterms:modified xsi:type="dcterms:W3CDTF">2020-11-20T09:13:15Z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