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<sst xmlns="http://schemas.openxmlformats.org/spreadsheetml/2006/main" count="115" uniqueCount="92">
  <si>
    <t>价格协议</t>
  </si>
  <si>
    <t>甲方：</t>
  </si>
  <si>
    <t>潍坊光华荣昌汽车技术有限公司</t>
  </si>
  <si>
    <t>乙方：</t>
  </si>
  <si>
    <t>黄骅市恒伟五金制品有限公司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</si>
  <si>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</si>
  <si>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</si>
  <si>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</si>
  <si>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QAD码</t>
  </si>
  <si>
    <t>物料代码</t>
  </si>
  <si>
    <t>产品名称</t>
  </si>
  <si>
    <t>单位</t>
  </si>
  <si>
    <t>不含税采购价格</t>
  </si>
  <si>
    <t>2019年</t>
  </si>
  <si>
    <t>2020年</t>
  </si>
  <si>
    <t>SLT0000037</t>
  </si>
  <si>
    <t>04.02.134</t>
  </si>
  <si>
    <t>M3驾驶员靠背骨架（左）</t>
  </si>
  <si>
    <t>件</t>
  </si>
  <si>
    <t>SLT0000078</t>
  </si>
  <si>
    <t>04.02.136</t>
  </si>
  <si>
    <t>M31800副司机大背出口</t>
  </si>
  <si>
    <t>SLT0000394</t>
  </si>
  <si>
    <t>04.02.263</t>
  </si>
  <si>
    <t>K1双人左背</t>
  </si>
  <si>
    <t>SLT0000395</t>
  </si>
  <si>
    <t>04.02.264</t>
  </si>
  <si>
    <t>K1双人右背（三点式）</t>
  </si>
  <si>
    <t>SLT0000408</t>
  </si>
  <si>
    <t>04.02.247</t>
  </si>
  <si>
    <t>K1单人背（带头枕）</t>
  </si>
  <si>
    <t>SLT0000449</t>
  </si>
  <si>
    <t>04.02.275</t>
  </si>
  <si>
    <t>K1四人联体背左（三点）</t>
  </si>
  <si>
    <t>SLT0000462</t>
  </si>
  <si>
    <t>04.02.276</t>
  </si>
  <si>
    <t>K1四人联体背右（三点）</t>
  </si>
  <si>
    <t>SLT0000517</t>
  </si>
  <si>
    <t>04.02.261</t>
  </si>
  <si>
    <t>K1侧翻背 三点式（新状态）大侧翻背</t>
  </si>
  <si>
    <t>SLT0000551</t>
  </si>
  <si>
    <t>04.02.296</t>
  </si>
  <si>
    <t>K1单人背（无头枕）</t>
  </si>
  <si>
    <t>SLT0000552</t>
  </si>
  <si>
    <t>04.02.317</t>
  </si>
  <si>
    <t>K1一排四人三人靠背（右舵）</t>
  </si>
  <si>
    <t>SLT0000558</t>
  </si>
  <si>
    <t>04.02.295</t>
  </si>
  <si>
    <t>K1第二排双人连体背（无头枕，带扶手固定板）</t>
  </si>
  <si>
    <t>SLT0000568</t>
  </si>
  <si>
    <t>04.02.293</t>
  </si>
  <si>
    <t>K1四人连体左背（无头枕）</t>
  </si>
  <si>
    <t>SLT0000569</t>
  </si>
  <si>
    <t>04.02.294</t>
  </si>
  <si>
    <t>K1四人连体右背（无头枕）</t>
  </si>
  <si>
    <t>SLT0000578</t>
  </si>
  <si>
    <t>04.02.289</t>
  </si>
  <si>
    <t>K1双人右置左背(带安全盒）</t>
  </si>
  <si>
    <t>SLT0000595</t>
  </si>
  <si>
    <t>04.02.303</t>
  </si>
  <si>
    <t>K1第三排侧翻左背（单头枕）1.5侧翻左背</t>
  </si>
  <si>
    <t>SLT0000604</t>
  </si>
  <si>
    <t>04.02.262</t>
  </si>
  <si>
    <t>K1侧翻背(单头枕 三点式）1.5侧翻右背</t>
  </si>
  <si>
    <t>SLT0000630</t>
  </si>
  <si>
    <t>04.02.252</t>
  </si>
  <si>
    <t>K1窄车左舵三排三人联体背（三点式）</t>
  </si>
  <si>
    <t>SLT0000638</t>
  </si>
  <si>
    <t>04.02.315</t>
  </si>
  <si>
    <t>K1窄车二排双人联体背（带头枕扶手）三点式</t>
  </si>
  <si>
    <t>SLT0000651</t>
  </si>
  <si>
    <t>04.02.255</t>
  </si>
  <si>
    <t>K1侧翻背左（不带头枕）</t>
  </si>
  <si>
    <t>SLT0000733</t>
  </si>
  <si>
    <t>04.02.135</t>
  </si>
  <si>
    <t>M3副司机靠背骨架</t>
  </si>
  <si>
    <t>SLT0001035</t>
  </si>
  <si>
    <t>04.02.258</t>
  </si>
  <si>
    <t>K1宽车一排三人联体背(无头枕）</t>
  </si>
  <si>
    <t>SLT0001041</t>
  </si>
  <si>
    <t>04.02.351</t>
  </si>
  <si>
    <t>K1出口马来西亚左背骨架</t>
  </si>
  <si>
    <t>SLT0001042</t>
  </si>
  <si>
    <t>04.02.352</t>
  </si>
  <si>
    <t>K1出口马来西亚右背骨架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</si>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</sst>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  <numFmt numFmtId="178" formatCode="0.0000_);[Red]\(0.0000\)"/>
    <numFmt numFmtId="179" formatCode="0.0000_ "/>
    <numFmt numFmtId="180" formatCode="0_);\(0\)"/>
  </numFmts>
  <fonts count="28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9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27" fillId="14" borderId="12" applyNumberFormat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top" wrapText="1"/>
    </xf>
    <xf numFmtId="177" fontId="1" fillId="0" borderId="0" xfId="0" applyNumberFormat="1" applyFont="1" applyFill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8" fontId="4" fillId="0" borderId="2" xfId="33" applyNumberFormat="1" applyFont="1" applyFill="1" applyBorder="1" applyAlignment="1">
      <alignment horizontal="center" vertical="center" wrapText="1"/>
    </xf>
    <xf numFmtId="178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8" fontId="4" fillId="0" borderId="5" xfId="33" applyNumberFormat="1" applyFont="1" applyFill="1" applyBorder="1" applyAlignment="1">
      <alignment horizontal="center" vertical="center" wrapText="1"/>
    </xf>
    <xf numFmtId="176" fontId="4" fillId="0" borderId="5" xfId="53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80" fontId="6" fillId="0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left" vertical="center" wrapText="1"/>
    </xf>
    <xf numFmtId="178" fontId="1" fillId="0" borderId="5" xfId="0" applyNumberFormat="1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horizontal="center" vertical="center"/>
    </xf>
    <xf numFmtId="0" fontId="5" fillId="0" borderId="0" xfId="52" applyFont="1" applyAlignment="1">
      <alignment horizontal="left" vertical="center" wrapText="1"/>
    </xf>
    <xf numFmtId="0" fontId="5" fillId="0" borderId="0" xfId="52" applyFont="1" applyAlignment="1">
      <alignment horizontal="center" vertical="center" wrapText="1"/>
    </xf>
    <xf numFmtId="0" fontId="5" fillId="0" borderId="0" xfId="52" applyFont="1" applyFill="1" applyAlignment="1">
      <alignment horizontal="left" vertical="center" wrapText="1"/>
    </xf>
    <xf numFmtId="0" fontId="4" fillId="0" borderId="0" xfId="38" applyNumberFormat="1" applyFont="1" applyFill="1" applyAlignment="1">
      <alignment horizontal="left" vertical="center" wrapText="1"/>
    </xf>
    <xf numFmtId="0" fontId="4" fillId="0" borderId="0" xfId="38" applyNumberFormat="1" applyFont="1" applyFill="1" applyAlignment="1">
      <alignment horizontal="center" vertical="center" wrapText="1"/>
    </xf>
    <xf numFmtId="177" fontId="4" fillId="0" borderId="0" xfId="38" applyNumberFormat="1" applyFont="1" applyFill="1" applyAlignment="1">
      <alignment horizontal="left" vertical="center" wrapText="1"/>
    </xf>
    <xf numFmtId="0" fontId="4" fillId="0" borderId="0" xfId="38" applyNumberFormat="1" applyFont="1" applyFill="1" applyAlignment="1" applyProtection="1">
      <alignment horizontal="left" vertical="center" wrapText="1"/>
    </xf>
    <xf numFmtId="177" fontId="4" fillId="0" borderId="0" xfId="38" applyNumberFormat="1" applyFont="1" applyFill="1" applyAlignment="1" applyProtection="1">
      <alignment horizontal="left" vertical="center" wrapText="1"/>
    </xf>
    <xf numFmtId="0" fontId="4" fillId="0" borderId="0" xfId="38" applyNumberFormat="1" applyFont="1" applyFill="1" applyAlignment="1">
      <alignment horizontal="left" vertical="center"/>
    </xf>
    <xf numFmtId="0" fontId="4" fillId="0" borderId="0" xfId="38" applyNumberFormat="1" applyFont="1" applyFill="1" applyBorder="1" applyAlignment="1">
      <alignment vertical="center"/>
    </xf>
    <xf numFmtId="0" fontId="4" fillId="0" borderId="0" xfId="38" applyNumberFormat="1" applyFont="1" applyFill="1" applyAlignment="1" applyProtection="1">
      <alignment horizontal="left" vertical="center"/>
    </xf>
    <xf numFmtId="178" fontId="1" fillId="0" borderId="0" xfId="0" applyNumberFormat="1" applyFont="1" applyFill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" xfId="52"/>
    <cellStyle name="常规 2 2 10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446;&#26519;&#23792;-&#37319;&#36141;\&#37319;&#36141;&#30456;&#20851;&#24037;&#20316;\&#20215;&#26684;&#21327;&#35758;\2020&#24180;&#28493;&#22346;&#37319;&#36141;&#20215;&#26684;&#21327;&#35758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德州志鹏"/>
      <sheetName val="黄骅建昌"/>
      <sheetName val="黄骅新强力"/>
      <sheetName val="黄骅长生"/>
      <sheetName val="黄骅广亿"/>
      <sheetName val="黄骅雍丰"/>
      <sheetName val="文安德实"/>
      <sheetName val="黄骅恒伟"/>
      <sheetName val="黄骅鑫祺"/>
      <sheetName val="黄骅亚征"/>
      <sheetName val="黄骅泰行"/>
      <sheetName val="海兴中盛"/>
      <sheetName val="街西纸箱"/>
      <sheetName val="京港机电"/>
      <sheetName val="万昌"/>
      <sheetName val="黄骅同辉"/>
      <sheetName val="黄骅汇铭"/>
      <sheetName val="黄骅鑫昌"/>
      <sheetName val="津华"/>
      <sheetName val="黄骅再兴"/>
      <sheetName val="岳钢"/>
      <sheetName val="江苏力乐"/>
      <sheetName val="保定京苑"/>
      <sheetName val="江苏华阳"/>
      <sheetName val="黄骅致远"/>
      <sheetName val="深州卓伦"/>
      <sheetName val="北京三浦"/>
      <sheetName val="廊坊中德"/>
      <sheetName val="青岛福基"/>
      <sheetName val="兴田弹簧"/>
      <sheetName val="安吉创鸿"/>
      <sheetName val="剑杆"/>
      <sheetName val="安路普"/>
      <sheetName val="胜达科技"/>
      <sheetName val="丹阳途晟"/>
      <sheetName val="河北荣昌"/>
      <sheetName val="溧阳鑫岩"/>
      <sheetName val="苏宁"/>
      <sheetName val="潍坊振晟"/>
      <sheetName val="日照联成工程机械有限公司"/>
      <sheetName val="福基2"/>
      <sheetName val="河北荣昌2020"/>
      <sheetName val="合肥光码科技有限公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E8" t="str">
            <v>QAD码</v>
          </cell>
          <cell r="F8" t="str">
            <v>单位</v>
          </cell>
          <cell r="G8" t="str">
            <v>不含税采购价格</v>
          </cell>
        </row>
        <row r="9">
          <cell r="G9" t="str">
            <v>2019年</v>
          </cell>
        </row>
        <row r="10">
          <cell r="E10" t="e">
            <v>#N/A</v>
          </cell>
          <cell r="F10" t="str">
            <v>件</v>
          </cell>
          <cell r="G10">
            <v>0.709401709401709</v>
          </cell>
        </row>
        <row r="11">
          <cell r="E11" t="e">
            <v>#N/A</v>
          </cell>
          <cell r="F11" t="str">
            <v>件</v>
          </cell>
          <cell r="G11">
            <v>1.31623931623932</v>
          </cell>
        </row>
        <row r="12">
          <cell r="E12" t="e">
            <v>#N/A</v>
          </cell>
          <cell r="F12" t="str">
            <v>件</v>
          </cell>
          <cell r="G12">
            <v>1.31623931623932</v>
          </cell>
        </row>
        <row r="13">
          <cell r="E13" t="e">
            <v>#N/A</v>
          </cell>
          <cell r="F13" t="str">
            <v>件</v>
          </cell>
          <cell r="G13">
            <v>1.31623931623932</v>
          </cell>
        </row>
        <row r="14">
          <cell r="E14" t="e">
            <v>#N/A</v>
          </cell>
          <cell r="F14" t="str">
            <v>件</v>
          </cell>
          <cell r="G14">
            <v>2.36752136752137</v>
          </cell>
        </row>
        <row r="15">
          <cell r="E15" t="e">
            <v>#N/A</v>
          </cell>
          <cell r="F15" t="str">
            <v>件</v>
          </cell>
          <cell r="G15">
            <v>2.36752136752137</v>
          </cell>
        </row>
        <row r="16">
          <cell r="E16" t="e">
            <v>#N/A</v>
          </cell>
          <cell r="F16" t="str">
            <v>件</v>
          </cell>
          <cell r="G16">
            <v>2.36752136752137</v>
          </cell>
        </row>
        <row r="17">
          <cell r="E17" t="e">
            <v>#N/A</v>
          </cell>
          <cell r="F17" t="str">
            <v>件</v>
          </cell>
          <cell r="G17">
            <v>2.36752136752137</v>
          </cell>
        </row>
        <row r="18">
          <cell r="E18" t="e">
            <v>#N/A</v>
          </cell>
          <cell r="F18" t="str">
            <v>件</v>
          </cell>
          <cell r="G18">
            <v>4.67521367521368</v>
          </cell>
        </row>
        <row r="19">
          <cell r="E19" t="e">
            <v>#N/A</v>
          </cell>
          <cell r="F19" t="str">
            <v>件</v>
          </cell>
          <cell r="G19">
            <v>4.67521367521368</v>
          </cell>
        </row>
        <row r="20">
          <cell r="E20" t="e">
            <v>#N/A</v>
          </cell>
          <cell r="F20" t="str">
            <v>件</v>
          </cell>
          <cell r="G20">
            <v>4.67521367521368</v>
          </cell>
        </row>
        <row r="21">
          <cell r="E21" t="e">
            <v>#N/A</v>
          </cell>
          <cell r="F21" t="str">
            <v>件</v>
          </cell>
          <cell r="G21">
            <v>4.67521367521368</v>
          </cell>
        </row>
        <row r="22">
          <cell r="E22" t="e">
            <v>#N/A</v>
          </cell>
          <cell r="F22" t="str">
            <v>件</v>
          </cell>
          <cell r="G22">
            <v>4.67521367521368</v>
          </cell>
        </row>
        <row r="23">
          <cell r="E23" t="e">
            <v>#N/A</v>
          </cell>
          <cell r="F23" t="str">
            <v>件</v>
          </cell>
          <cell r="G23">
            <v>12.8290598290598</v>
          </cell>
        </row>
        <row r="24">
          <cell r="E24" t="str">
            <v>SLT0000078</v>
          </cell>
          <cell r="F24" t="str">
            <v>件</v>
          </cell>
          <cell r="G24">
            <v>23.0769230769231</v>
          </cell>
        </row>
        <row r="25">
          <cell r="E25" t="e">
            <v>#N/A</v>
          </cell>
          <cell r="F25" t="str">
            <v>件</v>
          </cell>
          <cell r="G25">
            <v>24.606837607</v>
          </cell>
        </row>
        <row r="26">
          <cell r="E26" t="str">
            <v>SLT0000595</v>
          </cell>
          <cell r="F26" t="str">
            <v>件</v>
          </cell>
          <cell r="G26">
            <v>24.606837607</v>
          </cell>
        </row>
        <row r="27">
          <cell r="E27" t="str">
            <v>SLT0000037</v>
          </cell>
          <cell r="F27" t="str">
            <v>件</v>
          </cell>
          <cell r="G27">
            <v>24.7863247863248</v>
          </cell>
        </row>
        <row r="28">
          <cell r="E28" t="str">
            <v>SLT0000733</v>
          </cell>
          <cell r="F28" t="str">
            <v>件</v>
          </cell>
          <cell r="G28">
            <v>25.2136752136752</v>
          </cell>
        </row>
        <row r="29">
          <cell r="E29" t="e">
            <v>#N/A</v>
          </cell>
          <cell r="F29" t="str">
            <v>件</v>
          </cell>
          <cell r="G29">
            <v>25.2136752136752</v>
          </cell>
        </row>
        <row r="30">
          <cell r="E30" t="str">
            <v>SLT0000551</v>
          </cell>
          <cell r="F30" t="str">
            <v>件</v>
          </cell>
          <cell r="G30">
            <v>26.1880341880342</v>
          </cell>
        </row>
        <row r="31">
          <cell r="E31" t="str">
            <v>SLT0000408</v>
          </cell>
          <cell r="F31" t="str">
            <v>件</v>
          </cell>
          <cell r="G31">
            <v>26.7350427350427</v>
          </cell>
        </row>
        <row r="32">
          <cell r="E32" t="str">
            <v>SLT0000651</v>
          </cell>
          <cell r="F32" t="str">
            <v>件</v>
          </cell>
          <cell r="G32">
            <v>27.965811965812</v>
          </cell>
        </row>
        <row r="33">
          <cell r="E33" t="str">
            <v>SLT0000394</v>
          </cell>
          <cell r="F33" t="str">
            <v>件</v>
          </cell>
          <cell r="G33">
            <v>28.4615384615385</v>
          </cell>
        </row>
        <row r="34">
          <cell r="E34" t="e">
            <v>#N/A</v>
          </cell>
          <cell r="F34" t="str">
            <v>件</v>
          </cell>
          <cell r="G34">
            <v>29.5042735042735</v>
          </cell>
        </row>
        <row r="35">
          <cell r="E35" t="e">
            <v>#N/A</v>
          </cell>
          <cell r="F35" t="str">
            <v>件</v>
          </cell>
          <cell r="G35">
            <v>29.6837606837607</v>
          </cell>
        </row>
        <row r="36">
          <cell r="E36" t="e">
            <v>#N/A</v>
          </cell>
          <cell r="F36" t="str">
            <v>件</v>
          </cell>
          <cell r="G36">
            <v>30.1196581196581</v>
          </cell>
        </row>
        <row r="37">
          <cell r="E37" t="str">
            <v>SLT0000578</v>
          </cell>
          <cell r="F37" t="str">
            <v>件</v>
          </cell>
          <cell r="G37">
            <v>30.7264957264957</v>
          </cell>
        </row>
        <row r="38">
          <cell r="E38" t="str">
            <v>SLT0001042</v>
          </cell>
          <cell r="F38" t="str">
            <v>件</v>
          </cell>
          <cell r="G38">
            <v>31.6495726495727</v>
          </cell>
        </row>
        <row r="39">
          <cell r="E39" t="str">
            <v>SLT0001041</v>
          </cell>
          <cell r="F39" t="str">
            <v>件</v>
          </cell>
          <cell r="G39">
            <v>31.64957265</v>
          </cell>
        </row>
        <row r="40">
          <cell r="E40" t="str">
            <v>SLT0000395</v>
          </cell>
          <cell r="F40" t="str">
            <v>件</v>
          </cell>
          <cell r="G40">
            <v>32.7863247863248</v>
          </cell>
        </row>
        <row r="41">
          <cell r="E41" t="str">
            <v>SLT0000604</v>
          </cell>
          <cell r="F41" t="str">
            <v>件</v>
          </cell>
          <cell r="G41">
            <v>37.068376068</v>
          </cell>
        </row>
        <row r="42">
          <cell r="E42" t="str">
            <v>SLT0000517</v>
          </cell>
          <cell r="F42" t="str">
            <v>件</v>
          </cell>
          <cell r="G42">
            <v>38.735042735</v>
          </cell>
        </row>
        <row r="43">
          <cell r="E43" t="str">
            <v>SLT0000568</v>
          </cell>
          <cell r="F43" t="str">
            <v>件</v>
          </cell>
          <cell r="G43">
            <v>47.965811965812</v>
          </cell>
        </row>
        <row r="44">
          <cell r="E44" t="str">
            <v>SLT0000569</v>
          </cell>
          <cell r="F44" t="str">
            <v>件</v>
          </cell>
          <cell r="G44">
            <v>47.965811965812</v>
          </cell>
        </row>
        <row r="45">
          <cell r="E45" t="e">
            <v>#N/A</v>
          </cell>
          <cell r="F45" t="str">
            <v>件</v>
          </cell>
          <cell r="G45">
            <v>48.965811965812</v>
          </cell>
        </row>
        <row r="46">
          <cell r="E46" t="str">
            <v>SLT0000449</v>
          </cell>
          <cell r="F46" t="str">
            <v>件</v>
          </cell>
          <cell r="G46">
            <v>49.9316239316239</v>
          </cell>
        </row>
        <row r="47">
          <cell r="E47" t="str">
            <v>SLT0000462</v>
          </cell>
          <cell r="F47" t="str">
            <v>件</v>
          </cell>
          <cell r="G47">
            <v>49.9316239316239</v>
          </cell>
        </row>
        <row r="48">
          <cell r="E48" t="str">
            <v>SLT0000638</v>
          </cell>
          <cell r="F48" t="str">
            <v>件</v>
          </cell>
          <cell r="G48">
            <v>50.282051282</v>
          </cell>
        </row>
        <row r="49">
          <cell r="E49" t="e">
            <v>#N/A</v>
          </cell>
          <cell r="F49" t="str">
            <v>件</v>
          </cell>
          <cell r="G49">
            <v>50.5384615384615</v>
          </cell>
        </row>
        <row r="50">
          <cell r="E50" t="str">
            <v>SLT0000558</v>
          </cell>
          <cell r="F50" t="str">
            <v>件</v>
          </cell>
          <cell r="G50">
            <v>53.4700854700855</v>
          </cell>
        </row>
        <row r="51">
          <cell r="E51" t="e">
            <v>#N/A</v>
          </cell>
          <cell r="F51" t="str">
            <v>件</v>
          </cell>
          <cell r="G51">
            <v>53.8205128205128</v>
          </cell>
        </row>
        <row r="52">
          <cell r="E52" t="str">
            <v>SLT0000630</v>
          </cell>
          <cell r="F52" t="str">
            <v>件</v>
          </cell>
          <cell r="G52">
            <v>55.760683761</v>
          </cell>
        </row>
        <row r="53">
          <cell r="E53" t="str">
            <v>SLT0001035</v>
          </cell>
          <cell r="F53" t="str">
            <v>件</v>
          </cell>
          <cell r="G53">
            <v>56.991452991453</v>
          </cell>
        </row>
        <row r="54">
          <cell r="E54" t="str">
            <v>SLT0000552</v>
          </cell>
          <cell r="F54" t="str">
            <v>件</v>
          </cell>
          <cell r="G54">
            <v>63.7521367521368</v>
          </cell>
        </row>
        <row r="55">
          <cell r="E55" t="e">
            <v>#N/A</v>
          </cell>
          <cell r="F55" t="str">
            <v>件</v>
          </cell>
          <cell r="G55">
            <v>88.3589743589744</v>
          </cell>
        </row>
        <row r="56">
          <cell r="E56" t="e">
            <v>#N/A</v>
          </cell>
          <cell r="F56" t="str">
            <v>件</v>
          </cell>
          <cell r="G56">
            <v>90.615384615</v>
          </cell>
        </row>
        <row r="57">
          <cell r="E57" t="e">
            <v>#N/A</v>
          </cell>
          <cell r="F57" t="str">
            <v>件</v>
          </cell>
          <cell r="G57">
            <v>108.051282051282</v>
          </cell>
        </row>
        <row r="58">
          <cell r="E58" t="e">
            <v>#N/A</v>
          </cell>
          <cell r="F58" t="str">
            <v>件</v>
          </cell>
          <cell r="G58">
            <v>110.30769231</v>
          </cell>
        </row>
        <row r="59">
          <cell r="E59" t="e">
            <v>#N/A</v>
          </cell>
          <cell r="F59" t="str">
            <v>件</v>
          </cell>
          <cell r="G59">
            <v>25.5042735042735</v>
          </cell>
        </row>
        <row r="60">
          <cell r="E60" t="e">
            <v>#N/A</v>
          </cell>
          <cell r="F60" t="str">
            <v>件</v>
          </cell>
          <cell r="G60">
            <v>28.7264957264957</v>
          </cell>
        </row>
        <row r="61">
          <cell r="E61" t="e">
            <v>#N/A</v>
          </cell>
          <cell r="F61" t="str">
            <v>件</v>
          </cell>
          <cell r="G61">
            <v>21.017094017094</v>
          </cell>
        </row>
        <row r="62">
          <cell r="E62" t="e">
            <v>#N/A</v>
          </cell>
          <cell r="F62" t="str">
            <v>件</v>
          </cell>
          <cell r="G62">
            <v>14.3589743589744</v>
          </cell>
        </row>
        <row r="69">
          <cell r="F69" t="str">
            <v>乙方（签章）：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tabSelected="1" topLeftCell="A4" workbookViewId="0">
      <selection activeCell="O22" sqref="O22"/>
    </sheetView>
  </sheetViews>
  <sheetFormatPr defaultColWidth="9" defaultRowHeight="13.5" outlineLevelCol="7"/>
  <cols>
    <col min="1" max="1" width="6.375" style="1" customWidth="1"/>
    <col min="2" max="2" width="4.75" style="1" customWidth="1"/>
    <col min="3" max="3" width="10.75" style="1" customWidth="1"/>
    <col min="4" max="4" width="9.875" style="1" customWidth="1"/>
    <col min="5" max="5" width="32.5" style="1" customWidth="1"/>
    <col min="6" max="6" width="4.75" style="3" customWidth="1"/>
    <col min="7" max="7" width="10" style="4" customWidth="1"/>
    <col min="8" max="8" width="8.875" style="5" customWidth="1"/>
    <col min="9" max="16381" width="9" style="1"/>
  </cols>
  <sheetData>
    <row r="1" s="1" customFormat="1" ht="9" customHeight="1" spans="6:8">
      <c r="F1" s="3"/>
      <c r="G1" s="4"/>
      <c r="H1" s="5"/>
    </row>
    <row r="2" s="1" customFormat="1" ht="31.5" customHeight="1" spans="1:8">
      <c r="A2" s="6" t="s">
        <v>0</v>
      </c>
      <c r="B2" s="6"/>
      <c r="C2" s="6"/>
      <c r="D2" s="6"/>
      <c r="E2" s="6"/>
      <c r="F2" s="6"/>
      <c r="G2" s="6"/>
      <c r="H2" s="7"/>
    </row>
    <row r="3" s="1" customFormat="1" ht="18" customHeight="1" spans="1:8">
      <c r="A3" s="8" t="s">
        <v>1</v>
      </c>
      <c r="B3" s="8" t="s">
        <v>2</v>
      </c>
      <c r="C3" s="8"/>
      <c r="D3" s="8"/>
      <c r="E3" s="8"/>
      <c r="F3" s="8"/>
      <c r="G3" s="9"/>
      <c r="H3" s="10"/>
    </row>
    <row r="4" s="1" customFormat="1" ht="18" customHeight="1" spans="1:8">
      <c r="A4" s="8" t="s">
        <v>3</v>
      </c>
      <c r="B4" s="8" t="s">
        <v>4</v>
      </c>
      <c r="C4" s="8"/>
      <c r="D4" s="8"/>
      <c r="E4" s="8"/>
      <c r="F4" s="8"/>
      <c r="G4" s="9"/>
      <c r="H4" s="8"/>
    </row>
    <row r="5" s="1" customFormat="1" ht="18" customHeight="1" spans="1:8">
      <c r="A5" s="11" t="s">
        <v>5</v>
      </c>
      <c r="B5" s="11"/>
      <c r="C5" s="11"/>
      <c r="D5" s="12"/>
      <c r="E5" s="11"/>
      <c r="F5" s="11"/>
      <c r="G5" s="13"/>
      <c r="H5" s="14"/>
    </row>
    <row r="6" s="1" customFormat="1" ht="18" customHeight="1" spans="1:8">
      <c r="A6" s="11"/>
      <c r="B6" s="11"/>
      <c r="C6" s="11"/>
      <c r="D6" s="12"/>
      <c r="E6" s="11"/>
      <c r="F6" s="11"/>
      <c r="G6" s="13"/>
      <c r="H6" s="14"/>
    </row>
    <row r="7" s="1" customFormat="1" ht="18" customHeight="1" spans="1:8">
      <c r="A7" s="2" t="s">
        <v>6</v>
      </c>
      <c r="B7" s="2"/>
      <c r="C7" s="2"/>
      <c r="D7" s="2"/>
      <c r="E7" s="2"/>
      <c r="F7" s="2"/>
      <c r="G7" s="15"/>
      <c r="H7" s="16"/>
    </row>
    <row r="8" s="1" customFormat="1" ht="18" customHeight="1" spans="1:8">
      <c r="A8" s="2"/>
      <c r="B8" s="17" t="s">
        <v>7</v>
      </c>
      <c r="C8" s="17" t="s">
        <v>8</v>
      </c>
      <c r="D8" s="17" t="s">
        <v>9</v>
      </c>
      <c r="E8" s="18" t="s">
        <v>10</v>
      </c>
      <c r="F8" s="17" t="s">
        <v>11</v>
      </c>
      <c r="G8" s="19" t="s">
        <v>12</v>
      </c>
      <c r="H8" s="20"/>
    </row>
    <row r="9" s="1" customFormat="1" ht="18" customHeight="1" spans="1:8">
      <c r="A9" s="2"/>
      <c r="B9" s="21"/>
      <c r="C9" s="21"/>
      <c r="D9" s="21"/>
      <c r="E9" s="22"/>
      <c r="F9" s="21"/>
      <c r="G9" s="23" t="s">
        <v>13</v>
      </c>
      <c r="H9" s="24" t="s">
        <v>14</v>
      </c>
    </row>
    <row r="10" s="1" customFormat="1" ht="18" customHeight="1" spans="1:8">
      <c r="A10" s="2"/>
      <c r="B10" s="25">
        <v>1</v>
      </c>
      <c r="C10" s="26" t="s">
        <v>15</v>
      </c>
      <c r="D10" s="26" t="s">
        <v>16</v>
      </c>
      <c r="E10" s="27" t="s">
        <v>17</v>
      </c>
      <c r="F10" s="25" t="s">
        <v>18</v>
      </c>
      <c r="G10" s="28">
        <f>VLOOKUP(C10,[1]黄骅恒伟!$E:$G,3,0)</f>
        <v>24.7863247863248</v>
      </c>
      <c r="H10" s="29">
        <v>24.7863247863248</v>
      </c>
    </row>
    <row r="11" s="1" customFormat="1" ht="18" customHeight="1" spans="1:8">
      <c r="A11" s="2"/>
      <c r="B11" s="25">
        <v>2</v>
      </c>
      <c r="C11" s="26" t="s">
        <v>19</v>
      </c>
      <c r="D11" s="26" t="s">
        <v>20</v>
      </c>
      <c r="E11" s="27" t="s">
        <v>21</v>
      </c>
      <c r="F11" s="25" t="s">
        <v>18</v>
      </c>
      <c r="G11" s="28">
        <f>VLOOKUP(C11,[1]黄骅恒伟!$E:$G,3,0)</f>
        <v>23.0769230769231</v>
      </c>
      <c r="H11" s="29">
        <v>23.0769230769231</v>
      </c>
    </row>
    <row r="12" s="1" customFormat="1" ht="18" customHeight="1" spans="1:8">
      <c r="A12" s="2"/>
      <c r="B12" s="25">
        <v>3</v>
      </c>
      <c r="C12" s="26" t="s">
        <v>22</v>
      </c>
      <c r="D12" s="26" t="s">
        <v>23</v>
      </c>
      <c r="E12" s="27" t="s">
        <v>24</v>
      </c>
      <c r="F12" s="25" t="s">
        <v>18</v>
      </c>
      <c r="G12" s="28">
        <f>VLOOKUP(C12,[1]黄骅恒伟!$E:$G,3,0)</f>
        <v>28.4615384615385</v>
      </c>
      <c r="H12" s="29">
        <v>28.4615384615385</v>
      </c>
    </row>
    <row r="13" s="1" customFormat="1" ht="18" customHeight="1" spans="1:8">
      <c r="A13" s="2"/>
      <c r="B13" s="25">
        <v>4</v>
      </c>
      <c r="C13" s="26" t="s">
        <v>25</v>
      </c>
      <c r="D13" s="26" t="s">
        <v>26</v>
      </c>
      <c r="E13" s="27" t="s">
        <v>27</v>
      </c>
      <c r="F13" s="25" t="s">
        <v>18</v>
      </c>
      <c r="G13" s="28">
        <f>VLOOKUP(C13,[1]黄骅恒伟!$E:$G,3,0)</f>
        <v>32.7863247863248</v>
      </c>
      <c r="H13" s="29">
        <v>32.7863247863248</v>
      </c>
    </row>
    <row r="14" s="1" customFormat="1" ht="18" customHeight="1" spans="1:8">
      <c r="A14" s="2"/>
      <c r="B14" s="25">
        <v>5</v>
      </c>
      <c r="C14" s="26" t="s">
        <v>28</v>
      </c>
      <c r="D14" s="26" t="s">
        <v>29</v>
      </c>
      <c r="E14" s="27" t="s">
        <v>30</v>
      </c>
      <c r="F14" s="25" t="s">
        <v>18</v>
      </c>
      <c r="G14" s="28">
        <f>VLOOKUP(C14,[1]黄骅恒伟!$E:$G,3,0)</f>
        <v>26.7350427350427</v>
      </c>
      <c r="H14" s="29">
        <v>26.7350427350427</v>
      </c>
    </row>
    <row r="15" s="1" customFormat="1" ht="18" customHeight="1" spans="1:8">
      <c r="A15" s="2"/>
      <c r="B15" s="25">
        <v>6</v>
      </c>
      <c r="C15" s="26" t="s">
        <v>31</v>
      </c>
      <c r="D15" s="26" t="s">
        <v>32</v>
      </c>
      <c r="E15" s="27" t="s">
        <v>33</v>
      </c>
      <c r="F15" s="25" t="s">
        <v>18</v>
      </c>
      <c r="G15" s="28">
        <f>VLOOKUP(C15,[1]黄骅恒伟!$E:$G,3,0)</f>
        <v>49.9316239316239</v>
      </c>
      <c r="H15" s="29">
        <v>49.9316239316239</v>
      </c>
    </row>
    <row r="16" s="1" customFormat="1" ht="18" customHeight="1" spans="1:8">
      <c r="A16" s="2"/>
      <c r="B16" s="25">
        <v>7</v>
      </c>
      <c r="C16" s="26" t="s">
        <v>34</v>
      </c>
      <c r="D16" s="26" t="s">
        <v>35</v>
      </c>
      <c r="E16" s="27" t="s">
        <v>36</v>
      </c>
      <c r="F16" s="25" t="s">
        <v>18</v>
      </c>
      <c r="G16" s="28">
        <f>VLOOKUP(C16,[1]黄骅恒伟!$E:$G,3,0)</f>
        <v>49.9316239316239</v>
      </c>
      <c r="H16" s="29">
        <v>49.9316239316239</v>
      </c>
    </row>
    <row r="17" s="1" customFormat="1" ht="18" customHeight="1" spans="1:8">
      <c r="A17" s="2"/>
      <c r="B17" s="25">
        <v>8</v>
      </c>
      <c r="C17" s="26" t="s">
        <v>37</v>
      </c>
      <c r="D17" s="26" t="s">
        <v>38</v>
      </c>
      <c r="E17" s="27" t="s">
        <v>39</v>
      </c>
      <c r="F17" s="25" t="s">
        <v>18</v>
      </c>
      <c r="G17" s="28">
        <f>VLOOKUP(C17,[1]黄骅恒伟!$E:$G,3,0)</f>
        <v>38.735042735</v>
      </c>
      <c r="H17" s="29">
        <v>38.735042735</v>
      </c>
    </row>
    <row r="18" s="1" customFormat="1" ht="18" customHeight="1" spans="1:8">
      <c r="A18" s="2"/>
      <c r="B18" s="25">
        <v>9</v>
      </c>
      <c r="C18" s="26" t="s">
        <v>40</v>
      </c>
      <c r="D18" s="26" t="s">
        <v>41</v>
      </c>
      <c r="E18" s="27" t="s">
        <v>42</v>
      </c>
      <c r="F18" s="25" t="s">
        <v>18</v>
      </c>
      <c r="G18" s="28">
        <f>VLOOKUP(C18,[1]黄骅恒伟!$E:$G,3,0)</f>
        <v>26.1880341880342</v>
      </c>
      <c r="H18" s="29">
        <v>26.1880341880342</v>
      </c>
    </row>
    <row r="19" s="1" customFormat="1" ht="18" customHeight="1" spans="1:8">
      <c r="A19" s="2"/>
      <c r="B19" s="25">
        <v>10</v>
      </c>
      <c r="C19" s="26" t="s">
        <v>43</v>
      </c>
      <c r="D19" s="26" t="s">
        <v>44</v>
      </c>
      <c r="E19" s="27" t="s">
        <v>45</v>
      </c>
      <c r="F19" s="25" t="s">
        <v>18</v>
      </c>
      <c r="G19" s="28">
        <f>VLOOKUP(C19,[1]黄骅恒伟!$E:$G,3,0)</f>
        <v>63.7521367521368</v>
      </c>
      <c r="H19" s="29">
        <v>63.7521367521368</v>
      </c>
    </row>
    <row r="20" s="1" customFormat="1" ht="18" customHeight="1" spans="1:8">
      <c r="A20" s="2"/>
      <c r="B20" s="25">
        <v>11</v>
      </c>
      <c r="C20" s="26" t="s">
        <v>46</v>
      </c>
      <c r="D20" s="26" t="s">
        <v>47</v>
      </c>
      <c r="E20" s="27" t="s">
        <v>48</v>
      </c>
      <c r="F20" s="25" t="s">
        <v>18</v>
      </c>
      <c r="G20" s="28">
        <f>VLOOKUP(C20,[1]黄骅恒伟!$E:$G,3,0)</f>
        <v>53.4700854700855</v>
      </c>
      <c r="H20" s="29">
        <v>53.4700854700855</v>
      </c>
    </row>
    <row r="21" s="1" customFormat="1" ht="20" customHeight="1" spans="1:8">
      <c r="A21" s="2"/>
      <c r="B21" s="25">
        <v>12</v>
      </c>
      <c r="C21" s="26" t="s">
        <v>49</v>
      </c>
      <c r="D21" s="26" t="s">
        <v>50</v>
      </c>
      <c r="E21" s="27" t="s">
        <v>51</v>
      </c>
      <c r="F21" s="25" t="s">
        <v>18</v>
      </c>
      <c r="G21" s="28">
        <f>VLOOKUP(C21,[1]黄骅恒伟!$E:$G,3,0)</f>
        <v>47.965811965812</v>
      </c>
      <c r="H21" s="29">
        <v>47.965811965812</v>
      </c>
    </row>
    <row r="22" s="1" customFormat="1" ht="18" customHeight="1" spans="1:8">
      <c r="A22" s="2"/>
      <c r="B22" s="25">
        <v>13</v>
      </c>
      <c r="C22" s="26" t="s">
        <v>52</v>
      </c>
      <c r="D22" s="26" t="s">
        <v>53</v>
      </c>
      <c r="E22" s="27" t="s">
        <v>54</v>
      </c>
      <c r="F22" s="25" t="s">
        <v>18</v>
      </c>
      <c r="G22" s="28">
        <f>VLOOKUP(C22,[1]黄骅恒伟!$E:$G,3,0)</f>
        <v>47.965811965812</v>
      </c>
      <c r="H22" s="29">
        <v>47.965811965812</v>
      </c>
    </row>
    <row r="23" s="1" customFormat="1" ht="18" customHeight="1" spans="1:8">
      <c r="A23" s="2"/>
      <c r="B23" s="25">
        <v>14</v>
      </c>
      <c r="C23" s="26" t="s">
        <v>55</v>
      </c>
      <c r="D23" s="26" t="s">
        <v>56</v>
      </c>
      <c r="E23" s="27" t="s">
        <v>57</v>
      </c>
      <c r="F23" s="25" t="s">
        <v>18</v>
      </c>
      <c r="G23" s="28">
        <f>VLOOKUP(C23,[1]黄骅恒伟!$E:$G,3,0)</f>
        <v>30.7264957264957</v>
      </c>
      <c r="H23" s="29">
        <v>30.7264957264957</v>
      </c>
    </row>
    <row r="24" s="1" customFormat="1" ht="18" customHeight="1" spans="1:8">
      <c r="A24" s="2"/>
      <c r="B24" s="25">
        <v>15</v>
      </c>
      <c r="C24" s="26" t="s">
        <v>58</v>
      </c>
      <c r="D24" s="26" t="s">
        <v>59</v>
      </c>
      <c r="E24" s="27" t="s">
        <v>60</v>
      </c>
      <c r="F24" s="25" t="s">
        <v>18</v>
      </c>
      <c r="G24" s="28">
        <f>VLOOKUP(C24,[1]黄骅恒伟!$E:$G,3,0)</f>
        <v>24.606837607</v>
      </c>
      <c r="H24" s="29">
        <v>24.606837607</v>
      </c>
    </row>
    <row r="25" s="1" customFormat="1" ht="18" customHeight="1" spans="1:8">
      <c r="A25" s="2"/>
      <c r="B25" s="25">
        <v>16</v>
      </c>
      <c r="C25" s="26" t="s">
        <v>61</v>
      </c>
      <c r="D25" s="26" t="s">
        <v>62</v>
      </c>
      <c r="E25" s="27" t="s">
        <v>63</v>
      </c>
      <c r="F25" s="25" t="s">
        <v>18</v>
      </c>
      <c r="G25" s="28">
        <f>VLOOKUP(C25,[1]黄骅恒伟!$E:$G,3,0)</f>
        <v>37.068376068</v>
      </c>
      <c r="H25" s="29">
        <v>37.068376068</v>
      </c>
    </row>
    <row r="26" s="1" customFormat="1" ht="18" customHeight="1" spans="1:8">
      <c r="A26" s="2"/>
      <c r="B26" s="25">
        <v>17</v>
      </c>
      <c r="C26" s="26" t="s">
        <v>64</v>
      </c>
      <c r="D26" s="26" t="s">
        <v>65</v>
      </c>
      <c r="E26" s="27" t="s">
        <v>66</v>
      </c>
      <c r="F26" s="25" t="s">
        <v>18</v>
      </c>
      <c r="G26" s="28">
        <f>VLOOKUP(C26,[1]黄骅恒伟!$E:$G,3,0)</f>
        <v>55.760683761</v>
      </c>
      <c r="H26" s="29">
        <v>55.760683761</v>
      </c>
    </row>
    <row r="27" s="1" customFormat="1" ht="18" customHeight="1" spans="1:8">
      <c r="A27" s="2"/>
      <c r="B27" s="25">
        <v>18</v>
      </c>
      <c r="C27" s="26" t="s">
        <v>67</v>
      </c>
      <c r="D27" s="26" t="s">
        <v>68</v>
      </c>
      <c r="E27" s="27" t="s">
        <v>69</v>
      </c>
      <c r="F27" s="25" t="s">
        <v>18</v>
      </c>
      <c r="G27" s="28">
        <f>VLOOKUP(C27,[1]黄骅恒伟!$E:$G,3,0)</f>
        <v>50.282051282</v>
      </c>
      <c r="H27" s="29">
        <v>50.282051282</v>
      </c>
    </row>
    <row r="28" s="1" customFormat="1" ht="18" customHeight="1" spans="1:8">
      <c r="A28" s="2"/>
      <c r="B28" s="25">
        <v>19</v>
      </c>
      <c r="C28" s="26" t="s">
        <v>70</v>
      </c>
      <c r="D28" s="26" t="s">
        <v>71</v>
      </c>
      <c r="E28" s="27" t="s">
        <v>72</v>
      </c>
      <c r="F28" s="25" t="s">
        <v>18</v>
      </c>
      <c r="G28" s="28">
        <f>VLOOKUP(C28,[1]黄骅恒伟!$E:$G,3,0)</f>
        <v>27.965811965812</v>
      </c>
      <c r="H28" s="29">
        <v>27.965811965812</v>
      </c>
    </row>
    <row r="29" s="1" customFormat="1" ht="18" customHeight="1" spans="1:8">
      <c r="A29" s="2"/>
      <c r="B29" s="25">
        <v>20</v>
      </c>
      <c r="C29" s="26" t="s">
        <v>73</v>
      </c>
      <c r="D29" s="26" t="s">
        <v>74</v>
      </c>
      <c r="E29" s="27" t="s">
        <v>75</v>
      </c>
      <c r="F29" s="25" t="s">
        <v>18</v>
      </c>
      <c r="G29" s="28">
        <f>VLOOKUP(C29,[1]黄骅恒伟!$E:$G,3,0)</f>
        <v>25.2136752136752</v>
      </c>
      <c r="H29" s="29">
        <v>25.2136752136752</v>
      </c>
    </row>
    <row r="30" s="1" customFormat="1" ht="18" customHeight="1" spans="1:8">
      <c r="A30" s="2"/>
      <c r="B30" s="25">
        <v>21</v>
      </c>
      <c r="C30" s="26" t="s">
        <v>76</v>
      </c>
      <c r="D30" s="26" t="s">
        <v>77</v>
      </c>
      <c r="E30" s="27" t="s">
        <v>78</v>
      </c>
      <c r="F30" s="25" t="s">
        <v>18</v>
      </c>
      <c r="G30" s="28">
        <f>VLOOKUP(C30,[1]黄骅恒伟!$E:$G,3,0)</f>
        <v>56.991452991453</v>
      </c>
      <c r="H30" s="29">
        <v>56.991452991453</v>
      </c>
    </row>
    <row r="31" s="1" customFormat="1" ht="18" customHeight="1" spans="1:8">
      <c r="A31" s="2"/>
      <c r="B31" s="25">
        <v>22</v>
      </c>
      <c r="C31" s="26" t="s">
        <v>79</v>
      </c>
      <c r="D31" s="26" t="s">
        <v>80</v>
      </c>
      <c r="E31" s="27" t="s">
        <v>81</v>
      </c>
      <c r="F31" s="25" t="s">
        <v>18</v>
      </c>
      <c r="G31" s="28">
        <f>VLOOKUP(C31,[1]黄骅恒伟!$E:$G,3,0)</f>
        <v>31.64957265</v>
      </c>
      <c r="H31" s="29">
        <v>31.64957265</v>
      </c>
    </row>
    <row r="32" s="1" customFormat="1" ht="18" customHeight="1" spans="1:8">
      <c r="A32" s="2"/>
      <c r="B32" s="25">
        <v>23</v>
      </c>
      <c r="C32" s="26" t="s">
        <v>82</v>
      </c>
      <c r="D32" s="26" t="s">
        <v>83</v>
      </c>
      <c r="E32" s="27" t="s">
        <v>84</v>
      </c>
      <c r="F32" s="25" t="s">
        <v>18</v>
      </c>
      <c r="G32" s="28">
        <f>VLOOKUP(C32,[1]黄骅恒伟!$E:$G,3,0)</f>
        <v>31.6495726495727</v>
      </c>
      <c r="H32" s="29">
        <v>31.6495726495727</v>
      </c>
    </row>
    <row r="33" s="1" customFormat="1" ht="37" customHeight="1" spans="1:8">
      <c r="A33" s="30" t="s">
        <v>85</v>
      </c>
      <c r="B33" s="30"/>
      <c r="C33" s="30"/>
      <c r="D33" s="30"/>
      <c r="E33" s="30"/>
      <c r="F33" s="30"/>
      <c r="G33" s="31"/>
      <c r="H33" s="32"/>
    </row>
    <row r="34" s="1" customFormat="1" ht="30" customHeight="1" spans="1:8">
      <c r="A34" s="33" t="s">
        <v>86</v>
      </c>
      <c r="B34" s="33"/>
      <c r="C34" s="33"/>
      <c r="D34" s="33"/>
      <c r="E34" s="33"/>
      <c r="F34" s="33"/>
      <c r="G34" s="34"/>
      <c r="H34" s="35"/>
    </row>
    <row r="35" s="1" customFormat="1" ht="40" customHeight="1" spans="1:8">
      <c r="A35" s="33" t="s">
        <v>87</v>
      </c>
      <c r="B35" s="33"/>
      <c r="C35" s="33"/>
      <c r="D35" s="33"/>
      <c r="E35" s="33"/>
      <c r="F35" s="33"/>
      <c r="G35" s="34"/>
      <c r="H35" s="36"/>
    </row>
    <row r="36" s="1" customFormat="1" ht="18" customHeight="1" spans="1:8">
      <c r="A36" s="33" t="s">
        <v>88</v>
      </c>
      <c r="B36" s="33"/>
      <c r="C36" s="33"/>
      <c r="D36" s="33"/>
      <c r="E36" s="33"/>
      <c r="F36" s="33"/>
      <c r="G36" s="34"/>
      <c r="H36" s="35"/>
    </row>
    <row r="37" s="1" customFormat="1" ht="18" customHeight="1" spans="1:8">
      <c r="A37" s="33"/>
      <c r="B37" s="33"/>
      <c r="C37" s="33"/>
      <c r="D37" s="33"/>
      <c r="E37" s="33"/>
      <c r="F37" s="33"/>
      <c r="G37" s="34"/>
      <c r="H37" s="37"/>
    </row>
    <row r="38" s="1" customFormat="1" ht="18" customHeight="1" spans="1:8">
      <c r="A38" s="38" t="s">
        <v>89</v>
      </c>
      <c r="B38" s="38"/>
      <c r="C38" s="38"/>
      <c r="D38" s="39"/>
      <c r="E38" s="39"/>
      <c r="F38" s="38" t="s">
        <v>90</v>
      </c>
      <c r="G38" s="38"/>
      <c r="H38" s="40"/>
    </row>
    <row r="39" s="2" customFormat="1" ht="18" customHeight="1" spans="6:8">
      <c r="F39" s="15"/>
      <c r="G39" s="41"/>
      <c r="H39" s="16"/>
    </row>
    <row r="40" s="2" customFormat="1" ht="16.5" spans="2:8">
      <c r="B40" s="2" t="s">
        <v>91</v>
      </c>
      <c r="F40" s="15"/>
      <c r="G40" s="41" t="s">
        <v>91</v>
      </c>
      <c r="H40" s="16"/>
    </row>
    <row r="41" s="2" customFormat="1" ht="16.5" spans="6:8">
      <c r="F41" s="15"/>
      <c r="G41" s="41"/>
      <c r="H41" s="16"/>
    </row>
  </sheetData>
  <mergeCells count="18">
    <mergeCell ref="A2:H2"/>
    <mergeCell ref="B3:H3"/>
    <mergeCell ref="B4:H4"/>
    <mergeCell ref="A7:H7"/>
    <mergeCell ref="G8:H8"/>
    <mergeCell ref="A33:H33"/>
    <mergeCell ref="A34:H34"/>
    <mergeCell ref="A35:H35"/>
    <mergeCell ref="A36:H36"/>
    <mergeCell ref="A37:H37"/>
    <mergeCell ref="A38:C38"/>
    <mergeCell ref="F38:H38"/>
    <mergeCell ref="B8:B9"/>
    <mergeCell ref="C8:C9"/>
    <mergeCell ref="D8:D9"/>
    <mergeCell ref="E8:E9"/>
    <mergeCell ref="F8:F9"/>
    <mergeCell ref="A5:H6"/>
  </mergeCells>
  <pageMargins left="0.7" right="0.7" top="0.75" bottom="0.75" header="0.3" footer="0.3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2020-08-21T05:09:00Z</dcterms:created>
  <dcterms:modified xsi:type="dcterms:W3CDTF">2020-12-01T09:09:50Z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