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<sst xmlns="http://schemas.openxmlformats.org/spreadsheetml/2006/main" count="64" uniqueCount="54">
  <si>
    <t>价格协议</t>
  </si>
  <si>
    <t>甲方：</t>
  </si>
  <si>
    <t>潍坊光华荣昌汽车技术有限公司</t>
  </si>
  <si>
    <t>乙方：</t>
  </si>
  <si>
    <t>河北新强力机械制造有限公司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</si>
  <si>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</si>
  <si>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</si>
  <si>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</si>
  <si>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QAD码</t>
  </si>
  <si>
    <t>物料代码</t>
  </si>
  <si>
    <t>产品名称</t>
  </si>
  <si>
    <t>单位</t>
  </si>
  <si>
    <t>不含税采购价格</t>
  </si>
  <si>
    <t>备 注</t>
  </si>
  <si>
    <t>2019年</t>
  </si>
  <si>
    <t>2020年</t>
  </si>
  <si>
    <t>SLT0000518</t>
  </si>
  <si>
    <t>04.02.284</t>
  </si>
  <si>
    <t>K1侧翻座（左）</t>
  </si>
  <si>
    <t>件</t>
  </si>
  <si>
    <t>SLT0000536</t>
  </si>
  <si>
    <t>04.02.285</t>
  </si>
  <si>
    <t>K1侧翻座（右）</t>
  </si>
  <si>
    <t>SLT0000594</t>
  </si>
  <si>
    <t>04.02.286</t>
  </si>
  <si>
    <t>K1侧翻座（左）（小）</t>
  </si>
  <si>
    <t>SLT0000605</t>
  </si>
  <si>
    <t>04.02.287</t>
  </si>
  <si>
    <t>K1侧翻座（右）（小）</t>
  </si>
  <si>
    <t>SLT0000756</t>
  </si>
  <si>
    <t>04.02.141</t>
  </si>
  <si>
    <t>M3副司机座垫骨架1800加宽</t>
  </si>
  <si>
    <t>SLT0000747</t>
  </si>
  <si>
    <t>04.02.143</t>
  </si>
  <si>
    <t>M3副司机坐骨架1800不加宽</t>
  </si>
  <si>
    <t>SLT0000716</t>
  </si>
  <si>
    <t>04.02.155</t>
  </si>
  <si>
    <t>M3左舵1695副司机座（整体）</t>
  </si>
  <si>
    <t>SLT0000117</t>
  </si>
  <si>
    <t>04.02.160</t>
  </si>
  <si>
    <t>M31800二排座</t>
  </si>
  <si>
    <t>SHT0000088</t>
  </si>
  <si>
    <t>04.02.211</t>
  </si>
  <si>
    <t xml:space="preserve">M4司机靠背骨架总成  </t>
  </si>
  <si>
    <t>SLT0000119</t>
  </si>
  <si>
    <t>05.06.043</t>
  </si>
  <si>
    <t>M3后排支撑管</t>
  </si>
  <si>
    <t>二、发票开具：乙方必须开具国家规定税率的增值税专用发票，税率13%专票，开具发票时必须注明QAD编码且与入库/使用量中的QAD编码保持一致。</t>
  </si>
  <si>
    <t>三、价格执行期从2020年5月1日起至2020年12月31日(遇市场价格变动经双方协商同意后可调整)。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</si>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</sst>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);\(0\)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7" fontId="1" fillId="0" borderId="0" xfId="0" applyNumberFormat="1" applyFont="1" applyFill="1" applyAlignment="1">
      <alignment vertical="top" wrapText="1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7" fontId="4" fillId="0" borderId="5" xfId="33" applyNumberFormat="1" applyFont="1" applyFill="1" applyBorder="1" applyAlignment="1">
      <alignment horizontal="center" vertical="center" wrapText="1"/>
    </xf>
    <xf numFmtId="177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-&#37319;&#36141;\&#37319;&#36141;&#30456;&#20851;&#24037;&#20316;\&#20215;&#26684;&#21327;&#35758;\2020&#24180;&#28493;&#22346;&#37319;&#36141;&#20215;&#26684;&#21327;&#357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德州志鹏"/>
      <sheetName val="黄骅建昌"/>
      <sheetName val="黄骅新强力"/>
      <sheetName val="黄骅长生"/>
      <sheetName val="黄骅广亿"/>
      <sheetName val="黄骅雍丰"/>
      <sheetName val="文安德实"/>
      <sheetName val="黄骅恒伟"/>
      <sheetName val="黄骅鑫祺"/>
      <sheetName val="黄骅亚征"/>
      <sheetName val="黄骅泰行"/>
      <sheetName val="海兴中盛"/>
      <sheetName val="街西纸箱"/>
      <sheetName val="京港机电"/>
      <sheetName val="万昌"/>
      <sheetName val="黄骅同辉"/>
      <sheetName val="黄骅汇铭"/>
      <sheetName val="黄骅鑫昌"/>
      <sheetName val="津华"/>
      <sheetName val="黄骅再兴"/>
      <sheetName val="岳钢"/>
      <sheetName val="江苏力乐"/>
      <sheetName val="保定京苑"/>
      <sheetName val="江苏华阳"/>
      <sheetName val="黄骅致远"/>
      <sheetName val="深州卓伦"/>
      <sheetName val="北京三浦"/>
      <sheetName val="廊坊中德"/>
      <sheetName val="青岛福基"/>
      <sheetName val="兴田弹簧"/>
      <sheetName val="安吉创鸿"/>
      <sheetName val="剑杆"/>
      <sheetName val="安路普"/>
      <sheetName val="胜达科技"/>
      <sheetName val="丹阳途晟"/>
      <sheetName val="河北荣昌"/>
      <sheetName val="溧阳鑫岩"/>
      <sheetName val="苏宁"/>
      <sheetName val="潍坊振晟"/>
      <sheetName val="日照联成工程机械有限公司"/>
      <sheetName val="福基2"/>
      <sheetName val="河北荣昌2020"/>
      <sheetName val="合肥光码科技有限公司"/>
    </sheetNames>
    <sheetDataSet>
      <sheetData sheetId="0"/>
      <sheetData sheetId="1"/>
      <sheetData sheetId="2">
        <row r="1">
          <cell r="E1" t="str">
            <v>QAD码</v>
          </cell>
          <cell r="F1" t="str">
            <v>单位</v>
          </cell>
          <cell r="G1" t="str">
            <v>不含税采购价格</v>
          </cell>
        </row>
        <row r="2">
          <cell r="G2" t="str">
            <v>2019年</v>
          </cell>
        </row>
        <row r="3">
          <cell r="E3" t="str">
            <v>SLT0000119</v>
          </cell>
          <cell r="F3" t="str">
            <v>件</v>
          </cell>
          <cell r="G3">
            <v>3.14282051282051</v>
          </cell>
        </row>
        <row r="4">
          <cell r="F4" t="str">
            <v>件</v>
          </cell>
          <cell r="G4">
            <v>14.3055555555556</v>
          </cell>
        </row>
        <row r="5">
          <cell r="F5" t="str">
            <v>件</v>
          </cell>
          <cell r="G5">
            <v>15.2211111111111</v>
          </cell>
        </row>
        <row r="6">
          <cell r="F6" t="str">
            <v>件</v>
          </cell>
          <cell r="G6">
            <v>15.344358974359</v>
          </cell>
        </row>
        <row r="7">
          <cell r="E7" t="str">
            <v>SLT0000104</v>
          </cell>
          <cell r="F7" t="str">
            <v>件</v>
          </cell>
          <cell r="G7">
            <v>20</v>
          </cell>
        </row>
        <row r="8">
          <cell r="E8" t="str">
            <v>QAD码</v>
          </cell>
          <cell r="F8" t="str">
            <v>单位</v>
          </cell>
          <cell r="G8" t="str">
            <v>不含税采购价格</v>
          </cell>
        </row>
        <row r="9">
          <cell r="E9" t="str">
            <v>SLT0000716</v>
          </cell>
          <cell r="F9" t="str">
            <v>件</v>
          </cell>
          <cell r="G9" t="str">
            <v>2019年</v>
          </cell>
        </row>
        <row r="10">
          <cell r="E10" t="str">
            <v>SLT0000119</v>
          </cell>
          <cell r="F10" t="str">
            <v>件</v>
          </cell>
          <cell r="G10">
            <v>3.14282051282051</v>
          </cell>
        </row>
        <row r="11">
          <cell r="E11" t="str">
            <v>SLT0000605</v>
          </cell>
          <cell r="F11" t="str">
            <v>件</v>
          </cell>
          <cell r="G11">
            <v>14.3055555555556</v>
          </cell>
        </row>
        <row r="12">
          <cell r="E12" t="str">
            <v>SLT0000594</v>
          </cell>
          <cell r="F12" t="str">
            <v>件</v>
          </cell>
          <cell r="G12">
            <v>15.2211111111111</v>
          </cell>
        </row>
        <row r="13">
          <cell r="E13" t="str">
            <v>SLT0000756</v>
          </cell>
          <cell r="F13" t="str">
            <v>件</v>
          </cell>
          <cell r="G13">
            <v>15.344358974359</v>
          </cell>
        </row>
        <row r="14">
          <cell r="E14" t="str">
            <v>SLT0000104</v>
          </cell>
          <cell r="F14" t="str">
            <v>件</v>
          </cell>
          <cell r="G14">
            <v>20</v>
          </cell>
        </row>
        <row r="15">
          <cell r="E15" t="str">
            <v>SHT0000088</v>
          </cell>
          <cell r="F15" t="str">
            <v>件</v>
          </cell>
          <cell r="G15">
            <v>25.4188034188034</v>
          </cell>
        </row>
        <row r="16">
          <cell r="E16" t="str">
            <v>SLT0000716</v>
          </cell>
          <cell r="F16" t="str">
            <v>件</v>
          </cell>
          <cell r="G16">
            <v>33.5674358974359</v>
          </cell>
        </row>
        <row r="17">
          <cell r="E17" t="str">
            <v>SLT0000747</v>
          </cell>
          <cell r="F17" t="str">
            <v>件</v>
          </cell>
          <cell r="G17">
            <v>35.7863247863248</v>
          </cell>
        </row>
        <row r="18">
          <cell r="E18" t="str">
            <v>SLT0000605</v>
          </cell>
          <cell r="F18" t="str">
            <v>件</v>
          </cell>
          <cell r="G18">
            <v>39.726495726</v>
          </cell>
        </row>
        <row r="19">
          <cell r="E19" t="str">
            <v>SLT0000594</v>
          </cell>
          <cell r="F19" t="str">
            <v>件</v>
          </cell>
          <cell r="G19">
            <v>39.726495726</v>
          </cell>
        </row>
        <row r="20">
          <cell r="E20" t="str">
            <v>SLT0000756</v>
          </cell>
          <cell r="F20" t="str">
            <v>件</v>
          </cell>
          <cell r="G20">
            <v>41.1538461538462</v>
          </cell>
        </row>
        <row r="21">
          <cell r="E21" t="str">
            <v>SLT0000536</v>
          </cell>
          <cell r="F21" t="str">
            <v>件</v>
          </cell>
          <cell r="G21">
            <v>45.3023931623932</v>
          </cell>
        </row>
        <row r="22">
          <cell r="E22" t="str">
            <v>SLT0000518</v>
          </cell>
          <cell r="F22" t="str">
            <v>件</v>
          </cell>
          <cell r="G22">
            <v>45.3023931623932</v>
          </cell>
        </row>
        <row r="23">
          <cell r="E23" t="str">
            <v>SLT0000117</v>
          </cell>
          <cell r="F23" t="str">
            <v>件</v>
          </cell>
          <cell r="G23">
            <v>92.3654700854701</v>
          </cell>
        </row>
        <row r="34">
          <cell r="F34" t="str">
            <v>乙方（签章）：</v>
          </cell>
        </row>
        <row r="41">
          <cell r="F41" t="str">
            <v>乙方（签章）：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J3" sqref="J3"/>
    </sheetView>
  </sheetViews>
  <sheetFormatPr defaultColWidth="9" defaultRowHeight="13.5"/>
  <cols>
    <col min="1" max="1" width="5.125" style="1" customWidth="1"/>
    <col min="2" max="2" width="4.75" style="1" customWidth="1"/>
    <col min="3" max="3" width="9.375" style="1" customWidth="1"/>
    <col min="4" max="4" width="11.5" style="1" customWidth="1"/>
    <col min="5" max="5" width="22.375" style="1" customWidth="1"/>
    <col min="6" max="6" width="4.75" style="3" customWidth="1"/>
    <col min="7" max="7" width="10" style="4" customWidth="1"/>
    <col min="8" max="8" width="13.375" style="4" customWidth="1"/>
    <col min="9" max="9" width="9.625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3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3"/>
    </row>
    <row r="10" s="1" customFormat="1" ht="18" customHeight="1" spans="1:9">
      <c r="A10" s="2"/>
      <c r="B10" s="21">
        <v>1</v>
      </c>
      <c r="C10" s="22" t="s">
        <v>16</v>
      </c>
      <c r="D10" s="22" t="s">
        <v>17</v>
      </c>
      <c r="E10" s="23" t="s">
        <v>18</v>
      </c>
      <c r="F10" s="21" t="s">
        <v>19</v>
      </c>
      <c r="G10" s="24">
        <f>VLOOKUP(C10,[1]黄骅新强力!$E:$G,3,0)</f>
        <v>45.3023931623932</v>
      </c>
      <c r="H10" s="25">
        <v>45.3023931623932</v>
      </c>
      <c r="I10" s="44"/>
    </row>
    <row r="11" s="1" customFormat="1" ht="18" customHeight="1" spans="1:9">
      <c r="A11" s="2"/>
      <c r="B11" s="21">
        <v>2</v>
      </c>
      <c r="C11" s="22" t="s">
        <v>20</v>
      </c>
      <c r="D11" s="22" t="s">
        <v>21</v>
      </c>
      <c r="E11" s="23" t="s">
        <v>22</v>
      </c>
      <c r="F11" s="21" t="s">
        <v>19</v>
      </c>
      <c r="G11" s="24">
        <f>VLOOKUP(C11,[1]黄骅新强力!$E:$G,3,0)</f>
        <v>45.3023931623932</v>
      </c>
      <c r="H11" s="25">
        <v>45.3023931623932</v>
      </c>
      <c r="I11" s="44"/>
    </row>
    <row r="12" s="1" customFormat="1" ht="18" customHeight="1" spans="1:9">
      <c r="A12" s="2"/>
      <c r="B12" s="21">
        <v>3</v>
      </c>
      <c r="C12" s="22" t="s">
        <v>23</v>
      </c>
      <c r="D12" s="22" t="s">
        <v>24</v>
      </c>
      <c r="E12" s="23" t="s">
        <v>25</v>
      </c>
      <c r="F12" s="21" t="s">
        <v>19</v>
      </c>
      <c r="G12" s="24">
        <f>VLOOKUP(C12,[1]黄骅新强力!$E:$G,3,0)</f>
        <v>39.726495726</v>
      </c>
      <c r="H12" s="25">
        <v>39.726495726</v>
      </c>
      <c r="I12" s="44"/>
    </row>
    <row r="13" s="1" customFormat="1" ht="18" customHeight="1" spans="1:9">
      <c r="A13" s="2"/>
      <c r="B13" s="21">
        <v>4</v>
      </c>
      <c r="C13" s="22" t="s">
        <v>26</v>
      </c>
      <c r="D13" s="22" t="s">
        <v>27</v>
      </c>
      <c r="E13" s="23" t="s">
        <v>28</v>
      </c>
      <c r="F13" s="21" t="s">
        <v>19</v>
      </c>
      <c r="G13" s="24">
        <f>VLOOKUP(C13,[1]黄骅新强力!$E:$G,3,0)</f>
        <v>39.726495726</v>
      </c>
      <c r="H13" s="25">
        <v>39.726495726</v>
      </c>
      <c r="I13" s="44"/>
    </row>
    <row r="14" s="1" customFormat="1" ht="18" customHeight="1" spans="1:9">
      <c r="A14" s="2"/>
      <c r="B14" s="21">
        <v>5</v>
      </c>
      <c r="C14" s="22" t="s">
        <v>29</v>
      </c>
      <c r="D14" s="22" t="s">
        <v>30</v>
      </c>
      <c r="E14" s="23" t="s">
        <v>31</v>
      </c>
      <c r="F14" s="21" t="s">
        <v>19</v>
      </c>
      <c r="G14" s="24">
        <f>VLOOKUP(C14,[1]黄骅新强力!$E:$G,3,0)</f>
        <v>41.1538461538462</v>
      </c>
      <c r="H14" s="25">
        <v>41.1538461538462</v>
      </c>
      <c r="I14" s="44"/>
    </row>
    <row r="15" s="1" customFormat="1" ht="18" customHeight="1" spans="1:9">
      <c r="A15" s="2"/>
      <c r="B15" s="21">
        <v>6</v>
      </c>
      <c r="C15" s="22" t="s">
        <v>32</v>
      </c>
      <c r="D15" s="22" t="s">
        <v>33</v>
      </c>
      <c r="E15" s="23" t="s">
        <v>34</v>
      </c>
      <c r="F15" s="21" t="s">
        <v>19</v>
      </c>
      <c r="G15" s="24">
        <f>VLOOKUP(C15,[1]黄骅新强力!$E:$G,3,0)</f>
        <v>35.7863247863248</v>
      </c>
      <c r="H15" s="25">
        <v>35.7863247863248</v>
      </c>
      <c r="I15" s="44"/>
    </row>
    <row r="16" s="1" customFormat="1" ht="18" customHeight="1" spans="1:9">
      <c r="A16" s="2"/>
      <c r="B16" s="21">
        <v>7</v>
      </c>
      <c r="C16" s="22" t="s">
        <v>35</v>
      </c>
      <c r="D16" s="22" t="s">
        <v>36</v>
      </c>
      <c r="E16" s="23" t="s">
        <v>37</v>
      </c>
      <c r="F16" s="21" t="s">
        <v>19</v>
      </c>
      <c r="G16" s="24">
        <f>VLOOKUP(C16,[1]黄骅新强力!$E:$G,3,0)</f>
        <v>33.5674358974359</v>
      </c>
      <c r="H16" s="25">
        <v>33.5674358974359</v>
      </c>
      <c r="I16" s="44"/>
    </row>
    <row r="17" s="1" customFormat="1" ht="18" customHeight="1" spans="1:9">
      <c r="A17" s="2"/>
      <c r="B17" s="21">
        <v>8</v>
      </c>
      <c r="C17" s="22" t="s">
        <v>38</v>
      </c>
      <c r="D17" s="22" t="s">
        <v>39</v>
      </c>
      <c r="E17" s="23" t="s">
        <v>40</v>
      </c>
      <c r="F17" s="21" t="s">
        <v>19</v>
      </c>
      <c r="G17" s="24">
        <f>VLOOKUP(C17,[1]黄骅新强力!$E:$G,3,0)</f>
        <v>92.3654700854701</v>
      </c>
      <c r="H17" s="25">
        <v>92.3654700854701</v>
      </c>
      <c r="I17" s="44"/>
    </row>
    <row r="18" s="1" customFormat="1" ht="18" customHeight="1" spans="1:9">
      <c r="A18" s="2"/>
      <c r="B18" s="21">
        <v>9</v>
      </c>
      <c r="C18" s="22" t="s">
        <v>41</v>
      </c>
      <c r="D18" s="22" t="s">
        <v>42</v>
      </c>
      <c r="E18" s="23" t="s">
        <v>43</v>
      </c>
      <c r="F18" s="21" t="s">
        <v>19</v>
      </c>
      <c r="G18" s="24">
        <f>VLOOKUP(C18,[1]黄骅新强力!$E:$G,3,0)</f>
        <v>25.4188034188034</v>
      </c>
      <c r="H18" s="25">
        <v>25.4188034188034</v>
      </c>
      <c r="I18" s="44"/>
    </row>
    <row r="19" s="1" customFormat="1" ht="18" customHeight="1" spans="1:9">
      <c r="A19" s="2"/>
      <c r="B19" s="21">
        <v>10</v>
      </c>
      <c r="C19" s="26" t="s">
        <v>44</v>
      </c>
      <c r="D19" s="22" t="s">
        <v>45</v>
      </c>
      <c r="E19" s="23" t="s">
        <v>46</v>
      </c>
      <c r="F19" s="21" t="s">
        <v>19</v>
      </c>
      <c r="G19" s="24">
        <f>VLOOKUP(C19,[1]黄骅新强力!$E:$G,3,0)</f>
        <v>3.14282051282051</v>
      </c>
      <c r="H19" s="25">
        <v>3.14282051282051</v>
      </c>
      <c r="I19" s="44"/>
    </row>
    <row r="20" s="1" customFormat="1" ht="44" customHeight="1" spans="1:9">
      <c r="A20" s="27" t="s">
        <v>47</v>
      </c>
      <c r="B20" s="27"/>
      <c r="C20" s="27"/>
      <c r="D20" s="27"/>
      <c r="E20" s="27"/>
      <c r="F20" s="27"/>
      <c r="G20" s="28"/>
      <c r="H20" s="28"/>
      <c r="I20" s="27"/>
    </row>
    <row r="21" s="1" customFormat="1" ht="32" customHeight="1" spans="1:9">
      <c r="A21" s="27" t="s">
        <v>48</v>
      </c>
      <c r="B21" s="27"/>
      <c r="C21" s="27"/>
      <c r="D21" s="27"/>
      <c r="E21" s="27"/>
      <c r="F21" s="27"/>
      <c r="G21" s="28"/>
      <c r="H21" s="28"/>
      <c r="I21" s="27"/>
    </row>
    <row r="22" s="1" customFormat="1" ht="36" customHeight="1" spans="1:9">
      <c r="A22" s="27" t="s">
        <v>49</v>
      </c>
      <c r="B22" s="27"/>
      <c r="C22" s="27"/>
      <c r="D22" s="27"/>
      <c r="E22" s="27"/>
      <c r="F22" s="27"/>
      <c r="G22" s="28"/>
      <c r="H22" s="28"/>
      <c r="I22" s="27"/>
    </row>
    <row r="23" s="1" customFormat="1" ht="18" customHeight="1" spans="1:9">
      <c r="A23" s="29" t="s">
        <v>50</v>
      </c>
      <c r="B23" s="29"/>
      <c r="C23" s="29"/>
      <c r="D23" s="29"/>
      <c r="E23" s="29"/>
      <c r="F23" s="29"/>
      <c r="G23" s="30"/>
      <c r="H23" s="30"/>
      <c r="I23" s="29"/>
    </row>
    <row r="24" s="1" customFormat="1" ht="18" customHeight="1" spans="1:9">
      <c r="A24" s="31"/>
      <c r="B24" s="32"/>
      <c r="C24" s="33"/>
      <c r="D24" s="32"/>
      <c r="E24" s="32"/>
      <c r="F24" s="32"/>
      <c r="G24" s="34"/>
      <c r="H24" s="34"/>
      <c r="I24" s="32"/>
    </row>
    <row r="25" s="1" customFormat="1" ht="18" customHeight="1" spans="1:9">
      <c r="A25" s="35"/>
      <c r="B25" s="36" t="s">
        <v>51</v>
      </c>
      <c r="C25" s="37"/>
      <c r="D25" s="38"/>
      <c r="E25" s="39" t="s">
        <v>52</v>
      </c>
      <c r="F25" s="38"/>
      <c r="G25" s="40"/>
      <c r="H25" s="40"/>
      <c r="I25" s="45"/>
    </row>
    <row r="26" s="2" customFormat="1" ht="18" customHeight="1" spans="1:9">
      <c r="A26" s="36"/>
      <c r="B26" s="38"/>
      <c r="C26" s="37"/>
      <c r="D26" s="38"/>
      <c r="E26" s="38"/>
      <c r="F26" s="38"/>
      <c r="G26" s="40"/>
      <c r="H26" s="41"/>
      <c r="I26" s="38"/>
    </row>
    <row r="27" s="2" customFormat="1" ht="16.5" spans="1:9">
      <c r="A27" s="36"/>
      <c r="B27" s="36" t="s">
        <v>53</v>
      </c>
      <c r="C27" s="36"/>
      <c r="D27" s="32"/>
      <c r="E27" s="36"/>
      <c r="F27" s="32"/>
      <c r="G27" s="42" t="s">
        <v>53</v>
      </c>
      <c r="H27" s="40"/>
      <c r="I27" s="45"/>
    </row>
    <row r="28" s="2" customFormat="1" ht="16.5" spans="1:9">
      <c r="A28" s="36"/>
      <c r="B28" s="36"/>
      <c r="C28" s="36"/>
      <c r="D28" s="32"/>
      <c r="E28" s="36"/>
      <c r="F28" s="32"/>
      <c r="G28" s="40"/>
      <c r="H28" s="40"/>
      <c r="I28" s="45"/>
    </row>
  </sheetData>
  <mergeCells count="16">
    <mergeCell ref="A2:I2"/>
    <mergeCell ref="B3:I3"/>
    <mergeCell ref="B4:I4"/>
    <mergeCell ref="A7:I7"/>
    <mergeCell ref="G8:H8"/>
    <mergeCell ref="A20:I20"/>
    <mergeCell ref="A21:I21"/>
    <mergeCell ref="A22:I22"/>
    <mergeCell ref="A23:I23"/>
    <mergeCell ref="B8:B9"/>
    <mergeCell ref="C8:C9"/>
    <mergeCell ref="D8:D9"/>
    <mergeCell ref="E8:E9"/>
    <mergeCell ref="F8:F9"/>
    <mergeCell ref="I8:I9"/>
    <mergeCell ref="A5:I6"/>
  </mergeCells>
  <conditionalFormatting sqref="C16:C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2020-04-23T08:20:00Z</dcterms:created>
  <dcterms:modified xsi:type="dcterms:W3CDTF">2020-12-15T08:54:34Z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