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125" windowHeight="125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A5" i="1"/>
  <c r="A6" i="1" s="1"/>
  <c r="A7" i="1" s="1"/>
  <c r="A8" i="1" s="1"/>
</calcChain>
</file>

<file path=xl/sharedStrings.xml><?xml version="1.0" encoding="utf-8"?>
<sst xmlns="http://schemas.openxmlformats.org/spreadsheetml/2006/main" count="44" uniqueCount="38">
  <si>
    <t>序号</t>
  </si>
  <si>
    <t>标题</t>
  </si>
  <si>
    <t>专利证书获得日</t>
  </si>
  <si>
    <t>申请号</t>
  </si>
  <si>
    <t>专利类型</t>
  </si>
  <si>
    <t>应用情况</t>
  </si>
  <si>
    <t>应用到项目中的奖励</t>
  </si>
  <si>
    <t>发明人奖励分配</t>
  </si>
  <si>
    <t>奖励依据</t>
  </si>
  <si>
    <t>孙国</t>
  </si>
  <si>
    <t>张晓锋</t>
  </si>
  <si>
    <t>张加</t>
  </si>
  <si>
    <t>付园</t>
  </si>
  <si>
    <t>柴鹏</t>
  </si>
  <si>
    <t>邵士领</t>
  </si>
  <si>
    <t>高冰川</t>
  </si>
  <si>
    <t>一种易拆卸的座椅手柄机构</t>
  </si>
  <si>
    <t>ZL201921888609.1</t>
  </si>
  <si>
    <t>实用新型</t>
  </si>
  <si>
    <r>
      <rPr>
        <sz val="10"/>
        <rFont val="微软雅黑"/>
        <charset val="134"/>
      </rPr>
      <t>应用于</t>
    </r>
    <r>
      <rPr>
        <sz val="10"/>
        <color rgb="FFFF0000"/>
        <rFont val="微软雅黑"/>
        <charset val="134"/>
      </rPr>
      <t>H6座椅</t>
    </r>
    <r>
      <rPr>
        <sz val="10"/>
        <rFont val="微软雅黑"/>
        <charset val="134"/>
      </rPr>
      <t>项目</t>
    </r>
  </si>
  <si>
    <t>一种商用车座椅座垫倾角调节机构及商用车座椅</t>
  </si>
  <si>
    <t>ZL201921966031.7</t>
  </si>
  <si>
    <t>一种汽车座椅调角器手柄的卡接结构</t>
  </si>
  <si>
    <t>ZL201922012254.6</t>
  </si>
  <si>
    <r>
      <rPr>
        <sz val="10"/>
        <rFont val="微软雅黑"/>
        <charset val="134"/>
      </rPr>
      <t>应用于</t>
    </r>
    <r>
      <rPr>
        <sz val="10"/>
        <color rgb="FFFF0000"/>
        <rFont val="微软雅黑"/>
        <charset val="134"/>
      </rPr>
      <t>吉利SX11</t>
    </r>
  </si>
  <si>
    <t>一种汽车座椅用饰盖结构及汽车座椅</t>
  </si>
  <si>
    <t>ZL201922364311.7</t>
  </si>
  <si>
    <r>
      <rPr>
        <sz val="10"/>
        <rFont val="微软雅黑"/>
        <charset val="134"/>
      </rPr>
      <t>应用于</t>
    </r>
    <r>
      <rPr>
        <sz val="10"/>
        <color rgb="FFFF0000"/>
        <rFont val="微软雅黑"/>
        <charset val="134"/>
      </rPr>
      <t>北汽C40DB前排</t>
    </r>
    <r>
      <rPr>
        <sz val="10"/>
        <rFont val="微软雅黑"/>
        <charset val="134"/>
      </rPr>
      <t>项目</t>
    </r>
  </si>
  <si>
    <t>平衡阀通气性能检测机构和平衡阀通气性能检测装置</t>
  </si>
  <si>
    <t>ZL201922485919.5</t>
  </si>
  <si>
    <r>
      <rPr>
        <sz val="10"/>
        <color rgb="FFFF0000"/>
        <rFont val="微软雅黑"/>
        <charset val="134"/>
      </rPr>
      <t>未应用于</t>
    </r>
    <r>
      <rPr>
        <sz val="10"/>
        <rFont val="微软雅黑"/>
        <charset val="134"/>
      </rPr>
      <t>项目中</t>
    </r>
  </si>
  <si>
    <t>一种溢流阀芯、溢流泄压阀和溢流泄压系统</t>
  </si>
  <si>
    <t>ZL201821953651.2</t>
  </si>
  <si>
    <r>
      <rPr>
        <sz val="10"/>
        <rFont val="微软雅黑"/>
        <charset val="134"/>
      </rPr>
      <t>应用于</t>
    </r>
    <r>
      <rPr>
        <sz val="10"/>
        <color rgb="FFFF0000"/>
        <rFont val="微软雅黑"/>
        <charset val="134"/>
      </rPr>
      <t>电控座椅</t>
    </r>
    <r>
      <rPr>
        <sz val="10"/>
        <rFont val="微软雅黑"/>
        <charset val="134"/>
      </rPr>
      <t>项目</t>
    </r>
  </si>
  <si>
    <t>合计</t>
  </si>
  <si>
    <t>《专利规范管理制度》中7.2规定，一个实用新型专利被应用到项目中应奖励1500元，未应用在项目中奖励1000元</t>
    <phoneticPr fontId="3" type="noConversion"/>
  </si>
  <si>
    <t>发明人签字确认</t>
    <phoneticPr fontId="3" type="noConversion"/>
  </si>
  <si>
    <t>2020年潍坊光华荣昌专利奖励清单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</si>
</sst>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9"/>
      <name val="宋体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Continuous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Q9" sqref="Q9"/>
    </sheetView>
  </sheetViews>
  <sheetFormatPr defaultColWidth="9" defaultRowHeight="13.5" x14ac:dyDescent="0.15"/>
  <cols>
    <col min="1" max="1" width="3.75" customWidth="1"/>
    <col min="2" max="2" width="20.75" style="26" customWidth="1"/>
    <col min="3" max="3" width="12" customWidth="1"/>
    <col min="4" max="4" width="18.5" customWidth="1"/>
    <col min="5" max="5" width="9.125" customWidth="1"/>
    <col min="6" max="6" width="20.75" customWidth="1"/>
    <col min="7" max="7" width="9.125" customWidth="1"/>
    <col min="8" max="14" width="7.625" style="12" customWidth="1"/>
    <col min="15" max="15" width="9.875" customWidth="1"/>
  </cols>
  <sheetData>
    <row r="1" spans="1:15" ht="36" customHeight="1" x14ac:dyDescent="0.4">
      <c r="A1" s="23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s="1" customFormat="1" ht="16.5" x14ac:dyDescent="0.35">
      <c r="A2" s="13" t="s">
        <v>0</v>
      </c>
      <c r="B2" s="7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/>
      <c r="J2" s="13"/>
      <c r="K2" s="13"/>
      <c r="L2" s="13"/>
      <c r="M2" s="13"/>
      <c r="N2" s="13"/>
      <c r="O2" s="13" t="s">
        <v>8</v>
      </c>
    </row>
    <row r="3" spans="1:15" s="1" customFormat="1" ht="24" customHeight="1" x14ac:dyDescent="0.35">
      <c r="A3" s="13"/>
      <c r="B3" s="8"/>
      <c r="C3" s="7"/>
      <c r="D3" s="7"/>
      <c r="E3" s="7"/>
      <c r="F3" s="7"/>
      <c r="G3" s="7"/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3"/>
    </row>
    <row r="4" spans="1:15" s="1" customFormat="1" ht="30" customHeight="1" x14ac:dyDescent="0.35">
      <c r="A4" s="2">
        <v>1</v>
      </c>
      <c r="B4" s="24" t="s">
        <v>16</v>
      </c>
      <c r="C4" s="4">
        <v>44064</v>
      </c>
      <c r="D4" s="3" t="s">
        <v>17</v>
      </c>
      <c r="E4" s="3" t="s">
        <v>18</v>
      </c>
      <c r="F4" s="3" t="s">
        <v>19</v>
      </c>
      <c r="G4" s="3">
        <v>1500</v>
      </c>
      <c r="H4" s="14"/>
      <c r="I4" s="14"/>
      <c r="J4" s="14"/>
      <c r="K4" s="14">
        <v>1500</v>
      </c>
      <c r="L4" s="14"/>
      <c r="M4" s="14"/>
      <c r="N4" s="14"/>
      <c r="O4" s="9" t="s">
        <v>35</v>
      </c>
    </row>
    <row r="5" spans="1:15" s="1" customFormat="1" ht="47.25" customHeight="1" x14ac:dyDescent="0.35">
      <c r="A5" s="2">
        <f>A4+1</f>
        <v>2</v>
      </c>
      <c r="B5" s="24" t="s">
        <v>20</v>
      </c>
      <c r="C5" s="4">
        <v>44050</v>
      </c>
      <c r="D5" s="3" t="s">
        <v>21</v>
      </c>
      <c r="E5" s="3" t="s">
        <v>18</v>
      </c>
      <c r="F5" s="3" t="s">
        <v>19</v>
      </c>
      <c r="G5" s="3">
        <v>1500</v>
      </c>
      <c r="H5" s="14"/>
      <c r="I5" s="14"/>
      <c r="J5" s="14"/>
      <c r="K5" s="14">
        <v>1500</v>
      </c>
      <c r="L5" s="14"/>
      <c r="M5" s="14"/>
      <c r="N5" s="14"/>
      <c r="O5" s="10"/>
    </row>
    <row r="6" spans="1:15" s="1" customFormat="1" ht="42" customHeight="1" x14ac:dyDescent="0.35">
      <c r="A6" s="2">
        <f t="shared" ref="A6:A8" si="0">A5+1</f>
        <v>3</v>
      </c>
      <c r="B6" s="24" t="s">
        <v>22</v>
      </c>
      <c r="C6" s="4">
        <v>44057</v>
      </c>
      <c r="D6" s="3" t="s">
        <v>23</v>
      </c>
      <c r="E6" s="3" t="s">
        <v>18</v>
      </c>
      <c r="F6" s="5" t="s">
        <v>24</v>
      </c>
      <c r="G6" s="3">
        <v>1500</v>
      </c>
      <c r="H6" s="14"/>
      <c r="I6" s="14"/>
      <c r="J6" s="14"/>
      <c r="K6" s="14"/>
      <c r="L6" s="14"/>
      <c r="M6" s="14"/>
      <c r="N6" s="14">
        <v>1500</v>
      </c>
      <c r="O6" s="10"/>
    </row>
    <row r="7" spans="1:15" s="1" customFormat="1" ht="39.75" customHeight="1" x14ac:dyDescent="0.35">
      <c r="A7" s="2">
        <f t="shared" si="0"/>
        <v>4</v>
      </c>
      <c r="B7" s="24" t="s">
        <v>25</v>
      </c>
      <c r="C7" s="4">
        <v>44061</v>
      </c>
      <c r="D7" s="3" t="s">
        <v>26</v>
      </c>
      <c r="E7" s="3" t="s">
        <v>18</v>
      </c>
      <c r="F7" s="3" t="s">
        <v>27</v>
      </c>
      <c r="G7" s="3">
        <v>1500</v>
      </c>
      <c r="H7" s="14"/>
      <c r="I7" s="14"/>
      <c r="J7" s="14"/>
      <c r="K7" s="14"/>
      <c r="L7" s="14">
        <v>1500</v>
      </c>
      <c r="M7" s="14"/>
      <c r="N7" s="14"/>
      <c r="O7" s="10"/>
    </row>
    <row r="8" spans="1:15" s="1" customFormat="1" ht="45" customHeight="1" x14ac:dyDescent="0.35">
      <c r="A8" s="2">
        <f t="shared" si="0"/>
        <v>5</v>
      </c>
      <c r="B8" s="24" t="s">
        <v>28</v>
      </c>
      <c r="C8" s="4">
        <v>44106</v>
      </c>
      <c r="D8" s="3" t="s">
        <v>29</v>
      </c>
      <c r="E8" s="3" t="s">
        <v>18</v>
      </c>
      <c r="F8" s="6" t="s">
        <v>30</v>
      </c>
      <c r="G8" s="3">
        <v>1000</v>
      </c>
      <c r="H8" s="14"/>
      <c r="I8" s="14"/>
      <c r="J8" s="14"/>
      <c r="K8" s="14"/>
      <c r="L8" s="14"/>
      <c r="M8" s="14">
        <v>1000</v>
      </c>
      <c r="N8" s="14"/>
      <c r="O8" s="10"/>
    </row>
    <row r="9" spans="1:15" s="1" customFormat="1" ht="41.25" customHeight="1" x14ac:dyDescent="0.35">
      <c r="A9" s="2">
        <v>6</v>
      </c>
      <c r="B9" s="24" t="s">
        <v>31</v>
      </c>
      <c r="C9" s="4">
        <v>43795</v>
      </c>
      <c r="D9" s="3" t="s">
        <v>32</v>
      </c>
      <c r="E9" s="3" t="s">
        <v>18</v>
      </c>
      <c r="F9" s="3" t="s">
        <v>33</v>
      </c>
      <c r="G9" s="3">
        <v>1500</v>
      </c>
      <c r="H9" s="14">
        <v>900</v>
      </c>
      <c r="I9" s="14">
        <v>300</v>
      </c>
      <c r="J9" s="14">
        <v>300</v>
      </c>
      <c r="K9" s="14"/>
      <c r="L9" s="14"/>
      <c r="M9" s="14"/>
      <c r="N9" s="14"/>
      <c r="O9" s="11"/>
    </row>
    <row r="10" spans="1:15" s="1" customFormat="1" ht="21" customHeight="1" x14ac:dyDescent="0.35">
      <c r="A10" s="15" t="s">
        <v>34</v>
      </c>
      <c r="B10" s="16"/>
      <c r="C10" s="3"/>
      <c r="D10" s="3"/>
      <c r="E10" s="3"/>
      <c r="F10" s="3"/>
      <c r="G10" s="3">
        <f>SUM(G4:G9)</f>
        <v>8500</v>
      </c>
      <c r="H10" s="17">
        <f>SUM(H4:H9)</f>
        <v>900</v>
      </c>
      <c r="I10" s="17">
        <f>SUM(I4:I9)</f>
        <v>300</v>
      </c>
      <c r="J10" s="17">
        <f>SUM(J4:J9)</f>
        <v>300</v>
      </c>
      <c r="K10" s="17">
        <f>SUM(K4:K8)</f>
        <v>3000</v>
      </c>
      <c r="L10" s="17">
        <f>SUM(L7:L8)</f>
        <v>1500</v>
      </c>
      <c r="M10" s="17">
        <f>SUM(M8)</f>
        <v>1000</v>
      </c>
      <c r="N10" s="17">
        <f>SUM(N6:N8)</f>
        <v>1500</v>
      </c>
      <c r="O10" s="3"/>
    </row>
    <row r="11" spans="1:15" ht="22.5" customHeight="1" x14ac:dyDescent="0.15">
      <c r="A11" s="13" t="s">
        <v>36</v>
      </c>
      <c r="B11" s="13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8"/>
    </row>
    <row r="12" spans="1:15" x14ac:dyDescent="0.15">
      <c r="A12" s="20"/>
      <c r="B12" s="25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0"/>
    </row>
  </sheetData>
  <mergeCells count="13">
    <mergeCell ref="O2:O3"/>
    <mergeCell ref="O4:O9"/>
    <mergeCell ref="A11:B11"/>
    <mergeCell ref="A10:B10"/>
    <mergeCell ref="A1:O1"/>
    <mergeCell ref="E2:E3"/>
    <mergeCell ref="H2:N2"/>
    <mergeCell ref="A2:A3"/>
    <mergeCell ref="B2:B3"/>
    <mergeCell ref="C2:C3"/>
    <mergeCell ref="D2:D3"/>
    <mergeCell ref="F2:F3"/>
    <mergeCell ref="G2:G3"/>
  </mergeCells>
  <phoneticPr fontId="3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2020-12-15T06:22:03Z</cp:lastPrinted>
  <dcterms:created xsi:type="dcterms:W3CDTF">2006-09-16T00:00:00Z</dcterms:created>
  <dcterms:modified xsi:type="dcterms:W3CDTF">2020-12-15T06:22:05Z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