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20.08" sheetId="1" r:id="rId1"/>
    <sheet name="异常取货2020.1" sheetId="6" r:id="rId2"/>
    <sheet name="2020.10" sheetId="2" r:id="rId3"/>
    <sheet name="2020.11" sheetId="3" r:id="rId4"/>
    <sheet name="外饰件费用7月仓储" sheetId="4" r:id="rId5"/>
    <sheet name="代工费用3-8" sheetId="5" r:id="rId6"/>
  </sheets>
  <definedNames>
    <definedName name="_xlnm._FilterDatabase" localSheetId="0" hidden="1">'2020.08'!$A$1:$Q$59</definedName>
    <definedName name="_xlnm._FilterDatabase" localSheetId="2" hidden="1">'2020.10'!$A$1:$Q$37</definedName>
    <definedName name="_xlnm._FilterDatabase" localSheetId="3" hidden="1">'2020.11'!$A$1:$Q$41</definedName>
  </definedNames>
  <calcPr calcId="124519"/>
</workbook>
</file>

<file path=xl/calcChain.xml><?xml version="1.0" encoding="utf-8"?>
<calcChain xmlns="http://schemas.openxmlformats.org/spreadsheetml/2006/main">
  <c r="L38" i="2"/>
  <c r="M38"/>
  <c r="N38"/>
  <c r="L38" i="3"/>
  <c r="L41" s="1"/>
  <c r="M38"/>
  <c r="M41" s="1"/>
  <c r="N38"/>
  <c r="N41" s="1"/>
  <c r="K5" i="5"/>
  <c r="L5"/>
  <c r="J5" i="4"/>
  <c r="L57" i="1"/>
  <c r="L59" s="1"/>
  <c r="M57"/>
  <c r="M59" s="1"/>
  <c r="N57"/>
  <c r="N59" s="1"/>
  <c r="K5" i="6"/>
</calcChain>
</file>

<file path=xl/sharedStrings.xml><?xml version="1.0" encoding="utf-8"?>
<sst xmlns="http://schemas.openxmlformats.org/spreadsheetml/2006/main" count="1124" uniqueCount="136">
  <si>
    <t>fld_djbh</t>
  </si>
  <si>
    <t>fld_gysdm</t>
  </si>
  <si>
    <t>fld_gysmc</t>
  </si>
  <si>
    <t>fld_wl_bh</t>
  </si>
  <si>
    <t>fld_wl_mc</t>
  </si>
  <si>
    <t>出库数</t>
    <phoneticPr fontId="1" type="noConversion"/>
  </si>
  <si>
    <t>移库数</t>
    <phoneticPr fontId="1" type="noConversion"/>
  </si>
  <si>
    <t>价格</t>
    <phoneticPr fontId="1" type="noConversion"/>
  </si>
  <si>
    <t>仓储费率</t>
    <phoneticPr fontId="1" type="noConversion"/>
  </si>
  <si>
    <t>配送费率</t>
    <phoneticPr fontId="1" type="noConversion"/>
  </si>
  <si>
    <t>仓储费</t>
    <phoneticPr fontId="1" type="noConversion"/>
  </si>
  <si>
    <t>配送费</t>
    <phoneticPr fontId="1" type="noConversion"/>
  </si>
  <si>
    <t>fld_bz</t>
  </si>
  <si>
    <t>fld_wlfqrsj</t>
  </si>
  <si>
    <t>fld_cksj</t>
  </si>
  <si>
    <t>C4691202008078</t>
  </si>
  <si>
    <t>11.01.00403</t>
  </si>
  <si>
    <t>河北光华荣昌</t>
  </si>
  <si>
    <t>712W63730-0021/2</t>
  </si>
  <si>
    <t>C7左后视镜总成（窄体，电动）（北京光华荣昌）</t>
  </si>
  <si>
    <t/>
  </si>
  <si>
    <t>202008</t>
  </si>
  <si>
    <t>712W63730-6030/1</t>
  </si>
  <si>
    <t>右置车前下视镜总成（北京荣昌）</t>
  </si>
  <si>
    <t>712W63730-6573/1</t>
  </si>
  <si>
    <t>补盲镜（ECE）（北京荣昌）</t>
  </si>
  <si>
    <t>712W63731-0376/1</t>
  </si>
  <si>
    <t>右置车连接件（北京荣昌）</t>
  </si>
  <si>
    <t>712W63731-0378/1</t>
  </si>
  <si>
    <t>右置车前下视镜密封垫（北京荣昌）</t>
  </si>
  <si>
    <t>810W63731-0376/2</t>
  </si>
  <si>
    <t>连接件（北京荣昌）</t>
  </si>
  <si>
    <t>810W63731-0378/2</t>
  </si>
  <si>
    <t>前下视镜密封垫（北京荣昌）</t>
  </si>
  <si>
    <t>812W63730-6656/2</t>
  </si>
  <si>
    <t>前下视镜总成（北京荣昌）</t>
  </si>
  <si>
    <t>WG1664771041/2</t>
  </si>
  <si>
    <t>补盲外后视镜总成(ECE)(北京荣昌)</t>
  </si>
  <si>
    <t>C4008202008006</t>
  </si>
  <si>
    <t>WG1646770001/1</t>
  </si>
  <si>
    <t>HOWO车左后视镜（右置车）</t>
  </si>
  <si>
    <t>WG1646770002/1</t>
  </si>
  <si>
    <t>HOWO车右后视镜（右置车）</t>
  </si>
  <si>
    <t>WG1664771030/1</t>
  </si>
  <si>
    <t>前下视镜总成(北京荣昌)</t>
  </si>
  <si>
    <t>WG1664776030/2</t>
  </si>
  <si>
    <t>前下视镜总成（右置车）（北京荣昌）</t>
  </si>
  <si>
    <t>C4016202008026</t>
  </si>
  <si>
    <t>价格</t>
    <phoneticPr fontId="1" type="noConversion"/>
  </si>
  <si>
    <t>C4691202010002</t>
  </si>
  <si>
    <t>202010</t>
  </si>
  <si>
    <t>712W63730-0025/2</t>
  </si>
  <si>
    <t>C7右后视镜总成（窄体，电动）（北京光华荣昌）</t>
  </si>
  <si>
    <t>C4008202010006</t>
  </si>
  <si>
    <t>C4016202010004</t>
  </si>
  <si>
    <t>C4691202011003</t>
  </si>
  <si>
    <t>202011</t>
  </si>
  <si>
    <t>C4008202011005</t>
  </si>
  <si>
    <t>C4016202011024</t>
  </si>
  <si>
    <t>ck_dm</t>
  </si>
  <si>
    <t>out_dh</t>
  </si>
  <si>
    <t>fld_wl_ggxh</t>
  </si>
  <si>
    <t>out_cksl</t>
  </si>
  <si>
    <t>out_sfsl</t>
  </si>
  <si>
    <t>价格</t>
    <phoneticPr fontId="2" type="noConversion"/>
  </si>
  <si>
    <t>仓储费率</t>
    <phoneticPr fontId="2" type="noConversion"/>
  </si>
  <si>
    <t>仓储费</t>
    <phoneticPr fontId="2" type="noConversion"/>
  </si>
  <si>
    <t>out_lx</t>
  </si>
  <si>
    <t>ckqr_sj</t>
  </si>
  <si>
    <t>scdw</t>
  </si>
  <si>
    <t>sjjs_dw_ck</t>
  </si>
  <si>
    <t>out_rkdh</t>
  </si>
  <si>
    <t>scdw_mc</t>
  </si>
  <si>
    <t>rk_jsqr</t>
  </si>
  <si>
    <t>ck_jsqr</t>
  </si>
  <si>
    <t>sjjs_dw</t>
  </si>
  <si>
    <t>zlzt</t>
  </si>
  <si>
    <t>syzt</t>
  </si>
  <si>
    <t>ll_dw</t>
  </si>
  <si>
    <t>ll_dw_ck</t>
  </si>
  <si>
    <t>bz</t>
  </si>
  <si>
    <t>hw</t>
  </si>
  <si>
    <t>00.01.C4691</t>
  </si>
  <si>
    <t>CC469120070400067</t>
  </si>
  <si>
    <t>生产移库</t>
  </si>
  <si>
    <t>中邮外饰件库</t>
  </si>
  <si>
    <t>RC465220070400022</t>
  </si>
  <si>
    <t>1</t>
  </si>
  <si>
    <t>00.01.99973</t>
  </si>
  <si>
    <t>合格</t>
  </si>
  <si>
    <t>TD03006</t>
  </si>
  <si>
    <t>TD03001</t>
  </si>
  <si>
    <t>C4093202008005</t>
  </si>
  <si>
    <t>C4631202008005</t>
  </si>
  <si>
    <t>C4641202008005</t>
  </si>
  <si>
    <t>C4695202008005</t>
  </si>
  <si>
    <t>C4093202010035</t>
  </si>
  <si>
    <t>C4631202010005</t>
  </si>
  <si>
    <t>C4695202010005</t>
  </si>
  <si>
    <t>C4093202011005</t>
  </si>
  <si>
    <t>C4631202011005</t>
  </si>
  <si>
    <t>C4695202011005</t>
  </si>
  <si>
    <t>单价</t>
    <phoneticPr fontId="2" type="noConversion"/>
  </si>
  <si>
    <t>配送费率</t>
    <phoneticPr fontId="2" type="noConversion"/>
  </si>
  <si>
    <t>器具费率</t>
    <phoneticPr fontId="2" type="noConversion"/>
  </si>
  <si>
    <t>配送费</t>
    <phoneticPr fontId="2" type="noConversion"/>
  </si>
  <si>
    <t>器具费</t>
    <phoneticPr fontId="2" type="noConversion"/>
  </si>
  <si>
    <t>00.01.C4652</t>
  </si>
  <si>
    <t>CC465220070400017</t>
  </si>
  <si>
    <t>济宁商用车代管库(托管)</t>
  </si>
  <si>
    <t>RCNC0220070500028</t>
  </si>
  <si>
    <t>00.01.99999</t>
  </si>
  <si>
    <t>T5G</t>
  </si>
  <si>
    <t>父图号</t>
    <phoneticPr fontId="1" type="noConversion"/>
  </si>
  <si>
    <t>子图号</t>
    <phoneticPr fontId="1" type="noConversion"/>
  </si>
  <si>
    <t>图号名称</t>
    <phoneticPr fontId="1" type="noConversion"/>
  </si>
  <si>
    <t>供货商名称</t>
    <phoneticPr fontId="1" type="noConversion"/>
  </si>
  <si>
    <t>供货商ID</t>
    <phoneticPr fontId="1" type="noConversion"/>
  </si>
  <si>
    <t>合同份额</t>
    <phoneticPr fontId="1" type="noConversion"/>
  </si>
  <si>
    <t>总差异数</t>
    <phoneticPr fontId="1" type="noConversion"/>
  </si>
  <si>
    <t>供货商责任项数</t>
    <phoneticPr fontId="1" type="noConversion"/>
  </si>
  <si>
    <t>根据协议，按照产品价格的2%收取异常取货费用</t>
    <phoneticPr fontId="1" type="noConversion"/>
  </si>
  <si>
    <t>金额</t>
    <phoneticPr fontId="1" type="noConversion"/>
  </si>
  <si>
    <t>WG1664771030</t>
  </si>
  <si>
    <t>前下视镜总成</t>
  </si>
  <si>
    <t>WG1664771040</t>
  </si>
  <si>
    <t>WG1664771040/1</t>
  </si>
  <si>
    <t>补盲外后视镜总成</t>
  </si>
  <si>
    <t>WG1664771041</t>
  </si>
  <si>
    <t>补盲外后视镜总成(ECE</t>
  </si>
  <si>
    <t>器具费率</t>
    <phoneticPr fontId="1" type="noConversion"/>
  </si>
  <si>
    <t>器具费</t>
    <phoneticPr fontId="1" type="noConversion"/>
  </si>
  <si>
    <t>异常取货2020.1</t>
  </si>
  <si>
    <t>合计</t>
    <phoneticPr fontId="1" type="noConversion"/>
  </si>
  <si>
    <t>外饰件费用7月仓储</t>
  </si>
  <si>
    <t>代工费用3-8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</si>
</sst>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22" fontId="0" fillId="0" borderId="0" xfId="0" applyNumberFormat="1" applyAlignment="1">
      <alignment horizontal="right"/>
    </xf>
    <xf numFmtId="177" fontId="0" fillId="0" borderId="0" xfId="0" applyNumberFormat="1" applyAlignment="1"/>
    <xf numFmtId="0" fontId="0" fillId="2" borderId="0" xfId="0" applyFill="1" applyAlignment="1"/>
    <xf numFmtId="176" fontId="0" fillId="2" borderId="0" xfId="0" applyNumberFormat="1" applyFill="1" applyAlignment="1"/>
    <xf numFmtId="177" fontId="0" fillId="2" borderId="0" xfId="0" applyNumberFormat="1" applyFill="1" applyAlignment="1"/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9" fontId="3" fillId="0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9" fontId="0" fillId="0" borderId="1" xfId="0" applyNumberFormat="1" applyFill="1" applyBorder="1" applyAlignment="1"/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tabSelected="1" topLeftCell="A28" workbookViewId="0">
      <selection activeCell="L59" sqref="L59:N59"/>
    </sheetView>
  </sheetViews>
  <sheetFormatPr defaultRowHeight="13.5"/>
  <cols>
    <col min="2" max="2" width="17.125" customWidth="1"/>
    <col min="12" max="14" width="12.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130</v>
      </c>
      <c r="L1" s="2" t="s">
        <v>10</v>
      </c>
      <c r="M1" s="2" t="s">
        <v>11</v>
      </c>
      <c r="N1" s="1" t="s">
        <v>131</v>
      </c>
      <c r="O1" s="1" t="s">
        <v>12</v>
      </c>
      <c r="P1" s="1" t="s">
        <v>13</v>
      </c>
      <c r="Q1" s="1" t="s">
        <v>14</v>
      </c>
    </row>
    <row r="2" spans="1:17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>
        <v>0</v>
      </c>
      <c r="G2" s="1">
        <v>7</v>
      </c>
      <c r="H2" s="1">
        <v>252.684</v>
      </c>
      <c r="I2" s="1">
        <v>4.7999999999999996E-3</v>
      </c>
      <c r="J2" s="1">
        <v>3.2000000000000002E-3</v>
      </c>
      <c r="K2" s="1">
        <v>0</v>
      </c>
      <c r="L2" s="2">
        <v>8.4901824000000001</v>
      </c>
      <c r="M2" s="2">
        <v>0</v>
      </c>
      <c r="N2" s="1">
        <v>0</v>
      </c>
      <c r="O2" s="1" t="s">
        <v>20</v>
      </c>
      <c r="P2" s="3">
        <v>44079.147009722197</v>
      </c>
      <c r="Q2" s="1" t="s">
        <v>21</v>
      </c>
    </row>
    <row r="3" spans="1:17">
      <c r="A3" s="1" t="s">
        <v>15</v>
      </c>
      <c r="B3" s="1" t="s">
        <v>16</v>
      </c>
      <c r="C3" s="1" t="s">
        <v>17</v>
      </c>
      <c r="D3" s="1" t="s">
        <v>22</v>
      </c>
      <c r="E3" s="1" t="s">
        <v>23</v>
      </c>
      <c r="F3" s="1">
        <v>0</v>
      </c>
      <c r="G3" s="1">
        <v>12</v>
      </c>
      <c r="H3" s="1">
        <v>123.03</v>
      </c>
      <c r="I3" s="1">
        <v>4.7999999999999996E-3</v>
      </c>
      <c r="J3" s="1">
        <v>3.2000000000000002E-3</v>
      </c>
      <c r="K3" s="1">
        <v>0</v>
      </c>
      <c r="L3" s="2">
        <v>7.0865280000000004</v>
      </c>
      <c r="M3" s="2">
        <v>0</v>
      </c>
      <c r="N3" s="1">
        <v>0</v>
      </c>
      <c r="O3" s="1" t="s">
        <v>20</v>
      </c>
      <c r="P3" s="3">
        <v>44079.147009722197</v>
      </c>
      <c r="Q3" s="1" t="s">
        <v>21</v>
      </c>
    </row>
    <row r="4" spans="1:17">
      <c r="A4" s="1" t="s">
        <v>15</v>
      </c>
      <c r="B4" s="1" t="s">
        <v>16</v>
      </c>
      <c r="C4" s="1" t="s">
        <v>17</v>
      </c>
      <c r="D4" s="1" t="s">
        <v>24</v>
      </c>
      <c r="E4" s="1" t="s">
        <v>25</v>
      </c>
      <c r="F4" s="1">
        <v>0</v>
      </c>
      <c r="G4" s="1">
        <v>1251</v>
      </c>
      <c r="H4" s="1">
        <v>57.076300000000003</v>
      </c>
      <c r="I4" s="1">
        <v>4.7999999999999996E-3</v>
      </c>
      <c r="J4" s="1">
        <v>3.2000000000000002E-3</v>
      </c>
      <c r="K4" s="1">
        <v>0</v>
      </c>
      <c r="L4" s="2">
        <v>342.73176623999996</v>
      </c>
      <c r="M4" s="2">
        <v>0</v>
      </c>
      <c r="N4" s="1">
        <v>0</v>
      </c>
      <c r="O4" s="1" t="s">
        <v>20</v>
      </c>
      <c r="P4" s="3">
        <v>44079.147009722197</v>
      </c>
      <c r="Q4" s="1" t="s">
        <v>21</v>
      </c>
    </row>
    <row r="5" spans="1:17">
      <c r="A5" s="1" t="s">
        <v>15</v>
      </c>
      <c r="B5" s="1" t="s">
        <v>16</v>
      </c>
      <c r="C5" s="1" t="s">
        <v>17</v>
      </c>
      <c r="D5" s="1" t="s">
        <v>26</v>
      </c>
      <c r="E5" s="1" t="s">
        <v>27</v>
      </c>
      <c r="F5" s="1">
        <v>0</v>
      </c>
      <c r="G5" s="1">
        <v>10</v>
      </c>
      <c r="H5" s="1">
        <v>11.435600000000001</v>
      </c>
      <c r="I5" s="1">
        <v>4.7999999999999996E-3</v>
      </c>
      <c r="J5" s="1">
        <v>3.2000000000000002E-3</v>
      </c>
      <c r="K5" s="1">
        <v>0</v>
      </c>
      <c r="L5" s="2">
        <v>0.54890879999999997</v>
      </c>
      <c r="M5" s="2">
        <v>0</v>
      </c>
      <c r="N5" s="1">
        <v>0</v>
      </c>
      <c r="O5" s="1" t="s">
        <v>20</v>
      </c>
      <c r="P5" s="3">
        <v>44079.147009722197</v>
      </c>
      <c r="Q5" s="1" t="s">
        <v>21</v>
      </c>
    </row>
    <row r="6" spans="1:17">
      <c r="A6" s="1" t="s">
        <v>15</v>
      </c>
      <c r="B6" s="1" t="s">
        <v>16</v>
      </c>
      <c r="C6" s="1" t="s">
        <v>17</v>
      </c>
      <c r="D6" s="1" t="s">
        <v>28</v>
      </c>
      <c r="E6" s="1" t="s">
        <v>29</v>
      </c>
      <c r="F6" s="1">
        <v>0</v>
      </c>
      <c r="G6" s="1">
        <v>11</v>
      </c>
      <c r="H6" s="1">
        <v>4.0854999999999997</v>
      </c>
      <c r="I6" s="1">
        <v>4.7999999999999996E-3</v>
      </c>
      <c r="J6" s="1">
        <v>3.2000000000000002E-3</v>
      </c>
      <c r="K6" s="1">
        <v>0</v>
      </c>
      <c r="L6" s="2">
        <v>0.21571439999999997</v>
      </c>
      <c r="M6" s="2">
        <v>0</v>
      </c>
      <c r="N6" s="1">
        <v>0</v>
      </c>
      <c r="O6" s="1" t="s">
        <v>20</v>
      </c>
      <c r="P6" s="3">
        <v>44079.147009722197</v>
      </c>
      <c r="Q6" s="1" t="s">
        <v>21</v>
      </c>
    </row>
    <row r="7" spans="1:17">
      <c r="A7" s="1" t="s">
        <v>15</v>
      </c>
      <c r="B7" s="1" t="s">
        <v>16</v>
      </c>
      <c r="C7" s="1" t="s">
        <v>17</v>
      </c>
      <c r="D7" s="1" t="s">
        <v>30</v>
      </c>
      <c r="E7" s="1" t="s">
        <v>31</v>
      </c>
      <c r="F7" s="1">
        <v>0</v>
      </c>
      <c r="G7" s="1">
        <v>939</v>
      </c>
      <c r="H7" s="1">
        <v>5.4127000000000001</v>
      </c>
      <c r="I7" s="1">
        <v>4.7999999999999996E-3</v>
      </c>
      <c r="J7" s="1">
        <v>3.2000000000000002E-3</v>
      </c>
      <c r="K7" s="1">
        <v>0</v>
      </c>
      <c r="L7" s="2">
        <v>24.396121439999998</v>
      </c>
      <c r="M7" s="2">
        <v>0</v>
      </c>
      <c r="N7" s="1">
        <v>0</v>
      </c>
      <c r="O7" s="1" t="s">
        <v>20</v>
      </c>
      <c r="P7" s="3">
        <v>44079.147009722197</v>
      </c>
      <c r="Q7" s="1" t="s">
        <v>21</v>
      </c>
    </row>
    <row r="8" spans="1:17">
      <c r="A8" s="1" t="s">
        <v>15</v>
      </c>
      <c r="B8" s="1" t="s">
        <v>16</v>
      </c>
      <c r="C8" s="1" t="s">
        <v>17</v>
      </c>
      <c r="D8" s="1" t="s">
        <v>32</v>
      </c>
      <c r="E8" s="1" t="s">
        <v>33</v>
      </c>
      <c r="F8" s="1">
        <v>0</v>
      </c>
      <c r="G8" s="1">
        <v>1169</v>
      </c>
      <c r="H8" s="1">
        <v>3.0510000000000002</v>
      </c>
      <c r="I8" s="1">
        <v>4.7999999999999996E-3</v>
      </c>
      <c r="J8" s="1">
        <v>3.2000000000000002E-3</v>
      </c>
      <c r="K8" s="1">
        <v>0</v>
      </c>
      <c r="L8" s="2">
        <v>17.119771199999999</v>
      </c>
      <c r="M8" s="2">
        <v>0</v>
      </c>
      <c r="N8" s="1">
        <v>0</v>
      </c>
      <c r="O8" s="1" t="s">
        <v>20</v>
      </c>
      <c r="P8" s="3">
        <v>44079.147009722197</v>
      </c>
      <c r="Q8" s="1" t="s">
        <v>21</v>
      </c>
    </row>
    <row r="9" spans="1:17">
      <c r="A9" s="1" t="s">
        <v>15</v>
      </c>
      <c r="B9" s="1" t="s">
        <v>16</v>
      </c>
      <c r="C9" s="1" t="s">
        <v>17</v>
      </c>
      <c r="D9" s="1" t="s">
        <v>34</v>
      </c>
      <c r="E9" s="1" t="s">
        <v>35</v>
      </c>
      <c r="F9" s="1">
        <v>0</v>
      </c>
      <c r="G9" s="1">
        <v>1346</v>
      </c>
      <c r="H9" s="1">
        <v>77.292000000000002</v>
      </c>
      <c r="I9" s="1">
        <v>4.7999999999999996E-3</v>
      </c>
      <c r="J9" s="1">
        <v>3.2000000000000002E-3</v>
      </c>
      <c r="K9" s="1">
        <v>0</v>
      </c>
      <c r="L9" s="2">
        <v>499.36815359999997</v>
      </c>
      <c r="M9" s="2">
        <v>0</v>
      </c>
      <c r="N9" s="1">
        <v>0</v>
      </c>
      <c r="O9" s="1" t="s">
        <v>20</v>
      </c>
      <c r="P9" s="3">
        <v>44079.147009722197</v>
      </c>
      <c r="Q9" s="1" t="s">
        <v>21</v>
      </c>
    </row>
    <row r="10" spans="1:17">
      <c r="A10" s="1" t="s">
        <v>15</v>
      </c>
      <c r="B10" s="1" t="s">
        <v>16</v>
      </c>
      <c r="C10" s="1" t="s">
        <v>17</v>
      </c>
      <c r="D10" s="1" t="s">
        <v>36</v>
      </c>
      <c r="E10" s="1" t="s">
        <v>37</v>
      </c>
      <c r="F10" s="1">
        <v>0</v>
      </c>
      <c r="G10" s="1">
        <v>259</v>
      </c>
      <c r="H10" s="1">
        <v>42.363700000000001</v>
      </c>
      <c r="I10" s="1">
        <v>4.7999999999999996E-3</v>
      </c>
      <c r="J10" s="1">
        <v>3.2000000000000002E-3</v>
      </c>
      <c r="K10" s="1">
        <v>0</v>
      </c>
      <c r="L10" s="2">
        <v>52.666551839999997</v>
      </c>
      <c r="M10" s="2">
        <v>0</v>
      </c>
      <c r="N10" s="1">
        <v>0</v>
      </c>
      <c r="O10" s="1" t="s">
        <v>20</v>
      </c>
      <c r="P10" s="3">
        <v>44079.147009722197</v>
      </c>
      <c r="Q10" s="1" t="s">
        <v>21</v>
      </c>
    </row>
    <row r="11" spans="1:17">
      <c r="A11" s="1" t="s">
        <v>38</v>
      </c>
      <c r="B11" s="1" t="s">
        <v>16</v>
      </c>
      <c r="C11" s="1" t="s">
        <v>17</v>
      </c>
      <c r="D11" s="1" t="s">
        <v>24</v>
      </c>
      <c r="E11" s="1" t="s">
        <v>25</v>
      </c>
      <c r="F11" s="1">
        <v>303</v>
      </c>
      <c r="G11" s="1">
        <v>0</v>
      </c>
      <c r="H11" s="1">
        <v>57.076300000000003</v>
      </c>
      <c r="I11" s="1">
        <v>0</v>
      </c>
      <c r="J11" s="1">
        <v>3.2000000000000002E-3</v>
      </c>
      <c r="K11" s="1">
        <v>0</v>
      </c>
      <c r="L11" s="2">
        <v>0</v>
      </c>
      <c r="M11" s="2">
        <v>55.341180480000006</v>
      </c>
      <c r="N11" s="1">
        <v>0</v>
      </c>
      <c r="O11" s="1" t="s">
        <v>20</v>
      </c>
      <c r="P11" s="3">
        <v>44079.147009722197</v>
      </c>
      <c r="Q11" s="1" t="s">
        <v>21</v>
      </c>
    </row>
    <row r="12" spans="1:17">
      <c r="A12" s="1" t="s">
        <v>38</v>
      </c>
      <c r="B12" s="1" t="s">
        <v>16</v>
      </c>
      <c r="C12" s="1" t="s">
        <v>17</v>
      </c>
      <c r="D12" s="1" t="s">
        <v>30</v>
      </c>
      <c r="E12" s="1" t="s">
        <v>31</v>
      </c>
      <c r="F12" s="1">
        <v>30</v>
      </c>
      <c r="G12" s="1">
        <v>0</v>
      </c>
      <c r="H12" s="1">
        <v>5.4127000000000001</v>
      </c>
      <c r="I12" s="1">
        <v>0</v>
      </c>
      <c r="J12" s="1">
        <v>3.2000000000000002E-3</v>
      </c>
      <c r="K12" s="1">
        <v>0</v>
      </c>
      <c r="L12" s="2">
        <v>0</v>
      </c>
      <c r="M12" s="2">
        <v>0.51961920000000006</v>
      </c>
      <c r="N12" s="1">
        <v>0</v>
      </c>
      <c r="O12" s="1" t="s">
        <v>20</v>
      </c>
      <c r="P12" s="3">
        <v>44079.147009722197</v>
      </c>
      <c r="Q12" s="1" t="s">
        <v>21</v>
      </c>
    </row>
    <row r="13" spans="1:17">
      <c r="A13" s="1" t="s">
        <v>38</v>
      </c>
      <c r="B13" s="1" t="s">
        <v>16</v>
      </c>
      <c r="C13" s="1" t="s">
        <v>17</v>
      </c>
      <c r="D13" s="1" t="s">
        <v>32</v>
      </c>
      <c r="E13" s="1" t="s">
        <v>33</v>
      </c>
      <c r="F13" s="1">
        <v>20</v>
      </c>
      <c r="G13" s="1">
        <v>0</v>
      </c>
      <c r="H13" s="1">
        <v>3.0510000000000002</v>
      </c>
      <c r="I13" s="1">
        <v>0</v>
      </c>
      <c r="J13" s="1">
        <v>3.2000000000000002E-3</v>
      </c>
      <c r="K13" s="1">
        <v>0</v>
      </c>
      <c r="L13" s="2">
        <v>0</v>
      </c>
      <c r="M13" s="2">
        <v>0.19526400000000002</v>
      </c>
      <c r="N13" s="1">
        <v>0</v>
      </c>
      <c r="O13" s="1" t="s">
        <v>20</v>
      </c>
      <c r="P13" s="3">
        <v>44079.147009722197</v>
      </c>
      <c r="Q13" s="1" t="s">
        <v>21</v>
      </c>
    </row>
    <row r="14" spans="1:17">
      <c r="A14" s="1" t="s">
        <v>38</v>
      </c>
      <c r="B14" s="1" t="s">
        <v>16</v>
      </c>
      <c r="C14" s="1" t="s">
        <v>17</v>
      </c>
      <c r="D14" s="1" t="s">
        <v>34</v>
      </c>
      <c r="E14" s="1" t="s">
        <v>35</v>
      </c>
      <c r="F14" s="1">
        <v>522</v>
      </c>
      <c r="G14" s="1">
        <v>0</v>
      </c>
      <c r="H14" s="1">
        <v>77.292000000000002</v>
      </c>
      <c r="I14" s="1">
        <v>0</v>
      </c>
      <c r="J14" s="1">
        <v>3.2000000000000002E-3</v>
      </c>
      <c r="K14" s="1">
        <v>0</v>
      </c>
      <c r="L14" s="2">
        <v>0</v>
      </c>
      <c r="M14" s="2">
        <v>129.1085568</v>
      </c>
      <c r="N14" s="1">
        <v>0</v>
      </c>
      <c r="O14" s="1" t="s">
        <v>20</v>
      </c>
      <c r="P14" s="3">
        <v>44079.147009722197</v>
      </c>
      <c r="Q14" s="1" t="s">
        <v>21</v>
      </c>
    </row>
    <row r="15" spans="1:17">
      <c r="A15" s="1" t="s">
        <v>38</v>
      </c>
      <c r="B15" s="1" t="s">
        <v>16</v>
      </c>
      <c r="C15" s="1" t="s">
        <v>17</v>
      </c>
      <c r="D15" s="1" t="s">
        <v>39</v>
      </c>
      <c r="E15" s="1" t="s">
        <v>40</v>
      </c>
      <c r="F15" s="1">
        <v>85</v>
      </c>
      <c r="G15" s="1">
        <v>0</v>
      </c>
      <c r="H15" s="1">
        <v>164.9101</v>
      </c>
      <c r="I15" s="1">
        <v>0</v>
      </c>
      <c r="J15" s="1">
        <v>3.2000000000000002E-3</v>
      </c>
      <c r="K15" s="1">
        <v>0</v>
      </c>
      <c r="L15" s="2">
        <v>0</v>
      </c>
      <c r="M15" s="2">
        <v>44.855547200000004</v>
      </c>
      <c r="N15" s="1">
        <v>0</v>
      </c>
      <c r="O15" s="1" t="s">
        <v>20</v>
      </c>
      <c r="P15" s="3">
        <v>44079.147009722197</v>
      </c>
      <c r="Q15" s="1" t="s">
        <v>21</v>
      </c>
    </row>
    <row r="16" spans="1:17">
      <c r="A16" s="1" t="s">
        <v>38</v>
      </c>
      <c r="B16" s="1" t="s">
        <v>16</v>
      </c>
      <c r="C16" s="1" t="s">
        <v>17</v>
      </c>
      <c r="D16" s="1" t="s">
        <v>41</v>
      </c>
      <c r="E16" s="1" t="s">
        <v>42</v>
      </c>
      <c r="F16" s="1">
        <v>41</v>
      </c>
      <c r="G16" s="1">
        <v>0</v>
      </c>
      <c r="H16" s="1">
        <v>164.9101</v>
      </c>
      <c r="I16" s="1">
        <v>0</v>
      </c>
      <c r="J16" s="1">
        <v>3.2000000000000002E-3</v>
      </c>
      <c r="K16" s="1">
        <v>0</v>
      </c>
      <c r="L16" s="2">
        <v>0</v>
      </c>
      <c r="M16" s="2">
        <v>21.63620512</v>
      </c>
      <c r="N16" s="1">
        <v>0</v>
      </c>
      <c r="O16" s="1" t="s">
        <v>20</v>
      </c>
      <c r="P16" s="3">
        <v>44079.147009722197</v>
      </c>
      <c r="Q16" s="1" t="s">
        <v>21</v>
      </c>
    </row>
    <row r="17" spans="1:17">
      <c r="A17" s="1" t="s">
        <v>38</v>
      </c>
      <c r="B17" s="1" t="s">
        <v>16</v>
      </c>
      <c r="C17" s="1" t="s">
        <v>17</v>
      </c>
      <c r="D17" s="1" t="s">
        <v>43</v>
      </c>
      <c r="E17" s="1" t="s">
        <v>44</v>
      </c>
      <c r="F17" s="1">
        <v>152</v>
      </c>
      <c r="G17" s="1">
        <v>0</v>
      </c>
      <c r="H17" s="1">
        <v>23.94</v>
      </c>
      <c r="I17" s="1">
        <v>0</v>
      </c>
      <c r="J17" s="1">
        <v>3.2000000000000002E-3</v>
      </c>
      <c r="K17" s="1">
        <v>0</v>
      </c>
      <c r="L17" s="2">
        <v>0</v>
      </c>
      <c r="M17" s="2">
        <v>11.644416000000001</v>
      </c>
      <c r="N17" s="1">
        <v>0</v>
      </c>
      <c r="O17" s="1" t="s">
        <v>20</v>
      </c>
      <c r="P17" s="3">
        <v>44079.147009722197</v>
      </c>
      <c r="Q17" s="1" t="s">
        <v>21</v>
      </c>
    </row>
    <row r="18" spans="1:17">
      <c r="A18" s="1" t="s">
        <v>38</v>
      </c>
      <c r="B18" s="1" t="s">
        <v>16</v>
      </c>
      <c r="C18" s="1" t="s">
        <v>17</v>
      </c>
      <c r="D18" s="1" t="s">
        <v>36</v>
      </c>
      <c r="E18" s="1" t="s">
        <v>37</v>
      </c>
      <c r="F18" s="1">
        <v>118</v>
      </c>
      <c r="G18" s="1">
        <v>0</v>
      </c>
      <c r="H18" s="1">
        <v>42.363700000000001</v>
      </c>
      <c r="I18" s="1">
        <v>0</v>
      </c>
      <c r="J18" s="1">
        <v>3.2000000000000002E-3</v>
      </c>
      <c r="K18" s="1">
        <v>0</v>
      </c>
      <c r="L18" s="2">
        <v>0</v>
      </c>
      <c r="M18" s="2">
        <v>15.996533120000002</v>
      </c>
      <c r="N18" s="1">
        <v>0</v>
      </c>
      <c r="O18" s="1" t="s">
        <v>20</v>
      </c>
      <c r="P18" s="3">
        <v>44079.147009722197</v>
      </c>
      <c r="Q18" s="1" t="s">
        <v>21</v>
      </c>
    </row>
    <row r="19" spans="1:17">
      <c r="A19" s="1" t="s">
        <v>38</v>
      </c>
      <c r="B19" s="1" t="s">
        <v>16</v>
      </c>
      <c r="C19" s="1" t="s">
        <v>17</v>
      </c>
      <c r="D19" s="1" t="s">
        <v>45</v>
      </c>
      <c r="E19" s="1" t="s">
        <v>46</v>
      </c>
      <c r="F19" s="1">
        <v>1</v>
      </c>
      <c r="G19" s="1">
        <v>0</v>
      </c>
      <c r="H19" s="1">
        <v>28.475999999999999</v>
      </c>
      <c r="I19" s="1">
        <v>0</v>
      </c>
      <c r="J19" s="1">
        <v>3.2000000000000002E-3</v>
      </c>
      <c r="K19" s="1">
        <v>0</v>
      </c>
      <c r="L19" s="2">
        <v>0</v>
      </c>
      <c r="M19" s="2">
        <v>9.1123200000000001E-2</v>
      </c>
      <c r="N19" s="1">
        <v>0</v>
      </c>
      <c r="O19" s="1" t="s">
        <v>20</v>
      </c>
      <c r="P19" s="3">
        <v>44079.147009722197</v>
      </c>
      <c r="Q19" s="1" t="s">
        <v>21</v>
      </c>
    </row>
    <row r="20" spans="1:17">
      <c r="A20" s="1" t="s">
        <v>47</v>
      </c>
      <c r="B20" s="1" t="s">
        <v>16</v>
      </c>
      <c r="C20" s="1" t="s">
        <v>17</v>
      </c>
      <c r="D20" s="1" t="s">
        <v>24</v>
      </c>
      <c r="E20" s="1" t="s">
        <v>25</v>
      </c>
      <c r="F20" s="1">
        <v>0</v>
      </c>
      <c r="G20" s="1">
        <v>193</v>
      </c>
      <c r="H20" s="1">
        <v>57.076300000000003</v>
      </c>
      <c r="I20" s="1">
        <v>4.7999999999999996E-3</v>
      </c>
      <c r="J20" s="1">
        <v>3.2000000000000002E-3</v>
      </c>
      <c r="K20" s="1">
        <v>0</v>
      </c>
      <c r="L20" s="2">
        <v>52.875484319999998</v>
      </c>
      <c r="M20" s="2">
        <v>0</v>
      </c>
      <c r="N20" s="1">
        <v>0</v>
      </c>
      <c r="O20" s="1" t="s">
        <v>20</v>
      </c>
      <c r="P20" s="3">
        <v>44079.147009722197</v>
      </c>
      <c r="Q20" s="1" t="s">
        <v>21</v>
      </c>
    </row>
    <row r="21" spans="1:17">
      <c r="A21" s="1" t="s">
        <v>47</v>
      </c>
      <c r="B21" s="1" t="s">
        <v>16</v>
      </c>
      <c r="C21" s="1" t="s">
        <v>17</v>
      </c>
      <c r="D21" s="1" t="s">
        <v>30</v>
      </c>
      <c r="E21" s="1" t="s">
        <v>31</v>
      </c>
      <c r="F21" s="1">
        <v>0</v>
      </c>
      <c r="G21" s="1">
        <v>30</v>
      </c>
      <c r="H21" s="1">
        <v>5.4127000000000001</v>
      </c>
      <c r="I21" s="1">
        <v>4.7999999999999996E-3</v>
      </c>
      <c r="J21" s="1">
        <v>3.2000000000000002E-3</v>
      </c>
      <c r="K21" s="1">
        <v>0</v>
      </c>
      <c r="L21" s="2">
        <v>0.77942879999999992</v>
      </c>
      <c r="M21" s="2">
        <v>0</v>
      </c>
      <c r="N21" s="1">
        <v>0</v>
      </c>
      <c r="O21" s="1" t="s">
        <v>20</v>
      </c>
      <c r="P21" s="3">
        <v>44079.147009722197</v>
      </c>
      <c r="Q21" s="1" t="s">
        <v>21</v>
      </c>
    </row>
    <row r="22" spans="1:17">
      <c r="A22" s="1" t="s">
        <v>47</v>
      </c>
      <c r="B22" s="1" t="s">
        <v>16</v>
      </c>
      <c r="C22" s="1" t="s">
        <v>17</v>
      </c>
      <c r="D22" s="1" t="s">
        <v>32</v>
      </c>
      <c r="E22" s="1" t="s">
        <v>33</v>
      </c>
      <c r="F22" s="1">
        <v>0</v>
      </c>
      <c r="G22" s="1">
        <v>20</v>
      </c>
      <c r="H22" s="1">
        <v>3.0510000000000002</v>
      </c>
      <c r="I22" s="1">
        <v>4.7999999999999996E-3</v>
      </c>
      <c r="J22" s="1">
        <v>3.2000000000000002E-3</v>
      </c>
      <c r="K22" s="1">
        <v>0</v>
      </c>
      <c r="L22" s="2">
        <v>0.29289599999999999</v>
      </c>
      <c r="M22" s="2">
        <v>0</v>
      </c>
      <c r="N22" s="1">
        <v>0</v>
      </c>
      <c r="O22" s="1" t="s">
        <v>20</v>
      </c>
      <c r="P22" s="3">
        <v>44079.147009722197</v>
      </c>
      <c r="Q22" s="1" t="s">
        <v>21</v>
      </c>
    </row>
    <row r="23" spans="1:17">
      <c r="A23" s="1" t="s">
        <v>47</v>
      </c>
      <c r="B23" s="1" t="s">
        <v>16</v>
      </c>
      <c r="C23" s="1" t="s">
        <v>17</v>
      </c>
      <c r="D23" s="1" t="s">
        <v>34</v>
      </c>
      <c r="E23" s="1" t="s">
        <v>35</v>
      </c>
      <c r="F23" s="1">
        <v>0</v>
      </c>
      <c r="G23" s="1">
        <v>315</v>
      </c>
      <c r="H23" s="1">
        <v>77.292000000000002</v>
      </c>
      <c r="I23" s="1">
        <v>4.7999999999999996E-3</v>
      </c>
      <c r="J23" s="1">
        <v>3.2000000000000002E-3</v>
      </c>
      <c r="K23" s="1">
        <v>0</v>
      </c>
      <c r="L23" s="2">
        <v>116.86550399999999</v>
      </c>
      <c r="M23" s="2">
        <v>0</v>
      </c>
      <c r="N23" s="1">
        <v>0</v>
      </c>
      <c r="O23" s="1" t="s">
        <v>20</v>
      </c>
      <c r="P23" s="3">
        <v>44079.147009722197</v>
      </c>
      <c r="Q23" s="1" t="s">
        <v>21</v>
      </c>
    </row>
    <row r="24" spans="1:17">
      <c r="A24" s="1" t="s">
        <v>47</v>
      </c>
      <c r="B24" s="1" t="s">
        <v>16</v>
      </c>
      <c r="C24" s="1" t="s">
        <v>17</v>
      </c>
      <c r="D24" s="1" t="s">
        <v>39</v>
      </c>
      <c r="E24" s="1" t="s">
        <v>40</v>
      </c>
      <c r="F24" s="1">
        <v>0</v>
      </c>
      <c r="G24" s="1">
        <v>53</v>
      </c>
      <c r="H24" s="1">
        <v>164.9101</v>
      </c>
      <c r="I24" s="1">
        <v>4.7999999999999996E-3</v>
      </c>
      <c r="J24" s="1">
        <v>3.2000000000000002E-3</v>
      </c>
      <c r="K24" s="1">
        <v>0</v>
      </c>
      <c r="L24" s="2">
        <v>41.953129439999998</v>
      </c>
      <c r="M24" s="2">
        <v>0</v>
      </c>
      <c r="N24" s="1">
        <v>0</v>
      </c>
      <c r="O24" s="1" t="s">
        <v>20</v>
      </c>
      <c r="P24" s="3">
        <v>44079.147009722197</v>
      </c>
      <c r="Q24" s="1" t="s">
        <v>21</v>
      </c>
    </row>
    <row r="25" spans="1:17">
      <c r="A25" s="1" t="s">
        <v>47</v>
      </c>
      <c r="B25" s="1" t="s">
        <v>16</v>
      </c>
      <c r="C25" s="1" t="s">
        <v>17</v>
      </c>
      <c r="D25" s="1" t="s">
        <v>43</v>
      </c>
      <c r="E25" s="1" t="s">
        <v>44</v>
      </c>
      <c r="F25" s="1">
        <v>0</v>
      </c>
      <c r="G25" s="1">
        <v>79</v>
      </c>
      <c r="H25" s="1">
        <v>23.94</v>
      </c>
      <c r="I25" s="1">
        <v>4.7999999999999996E-3</v>
      </c>
      <c r="J25" s="1">
        <v>3.2000000000000002E-3</v>
      </c>
      <c r="K25" s="1">
        <v>0</v>
      </c>
      <c r="L25" s="2">
        <v>9.078047999999999</v>
      </c>
      <c r="M25" s="2">
        <v>0</v>
      </c>
      <c r="N25" s="1">
        <v>0</v>
      </c>
      <c r="O25" s="1" t="s">
        <v>20</v>
      </c>
      <c r="P25" s="3">
        <v>44079.147009722197</v>
      </c>
      <c r="Q25" s="1" t="s">
        <v>21</v>
      </c>
    </row>
    <row r="26" spans="1:17">
      <c r="A26" s="1" t="s">
        <v>47</v>
      </c>
      <c r="B26" s="1" t="s">
        <v>16</v>
      </c>
      <c r="C26" s="1" t="s">
        <v>17</v>
      </c>
      <c r="D26" s="1" t="s">
        <v>36</v>
      </c>
      <c r="E26" s="1" t="s">
        <v>37</v>
      </c>
      <c r="F26" s="1">
        <v>0</v>
      </c>
      <c r="G26" s="1">
        <v>118</v>
      </c>
      <c r="H26" s="1">
        <v>42.363700000000001</v>
      </c>
      <c r="I26" s="1">
        <v>4.7999999999999996E-3</v>
      </c>
      <c r="J26" s="1">
        <v>3.2000000000000002E-3</v>
      </c>
      <c r="K26" s="1">
        <v>0</v>
      </c>
      <c r="L26" s="2">
        <v>23.99479968</v>
      </c>
      <c r="M26" s="2">
        <v>0</v>
      </c>
      <c r="N26" s="1">
        <v>0</v>
      </c>
      <c r="O26" s="1" t="s">
        <v>20</v>
      </c>
      <c r="P26" s="3">
        <v>44079.147009722197</v>
      </c>
      <c r="Q26" s="1" t="s">
        <v>21</v>
      </c>
    </row>
    <row r="27" spans="1:17">
      <c r="A27" s="1" t="s">
        <v>47</v>
      </c>
      <c r="B27" s="1" t="s">
        <v>16</v>
      </c>
      <c r="C27" s="1" t="s">
        <v>17</v>
      </c>
      <c r="D27" s="1" t="s">
        <v>45</v>
      </c>
      <c r="E27" s="1" t="s">
        <v>46</v>
      </c>
      <c r="F27" s="1">
        <v>0</v>
      </c>
      <c r="G27" s="1">
        <v>1</v>
      </c>
      <c r="H27" s="1">
        <v>28.475999999999999</v>
      </c>
      <c r="I27" s="1">
        <v>4.7999999999999996E-3</v>
      </c>
      <c r="J27" s="1">
        <v>3.2000000000000002E-3</v>
      </c>
      <c r="K27" s="1">
        <v>0</v>
      </c>
      <c r="L27" s="2">
        <v>0.1366848</v>
      </c>
      <c r="M27" s="2">
        <v>0</v>
      </c>
      <c r="N27" s="1">
        <v>0</v>
      </c>
      <c r="O27" s="1" t="s">
        <v>20</v>
      </c>
      <c r="P27" s="3">
        <v>44079.147009722197</v>
      </c>
      <c r="Q27" s="1" t="s">
        <v>21</v>
      </c>
    </row>
    <row r="28" spans="1:17">
      <c r="A28" s="1" t="s">
        <v>92</v>
      </c>
      <c r="B28" s="1" t="s">
        <v>16</v>
      </c>
      <c r="C28" s="1" t="s">
        <v>17</v>
      </c>
      <c r="D28" s="1" t="s">
        <v>18</v>
      </c>
      <c r="E28" s="1" t="s">
        <v>19</v>
      </c>
      <c r="F28" s="1">
        <v>7</v>
      </c>
      <c r="G28" s="1">
        <v>0</v>
      </c>
      <c r="H28" s="1">
        <v>252.684</v>
      </c>
      <c r="I28" s="1">
        <v>0</v>
      </c>
      <c r="J28" s="1">
        <v>3.2000000000000002E-3</v>
      </c>
      <c r="K28" s="1">
        <v>8.0000000000000002E-3</v>
      </c>
      <c r="L28" s="1">
        <v>0</v>
      </c>
      <c r="M28" s="4">
        <v>5.6601216000000001</v>
      </c>
      <c r="N28" s="4">
        <v>14.150304</v>
      </c>
      <c r="O28" s="1" t="s">
        <v>20</v>
      </c>
      <c r="P28" s="3">
        <v>44079.147009722197</v>
      </c>
      <c r="Q28" s="1" t="s">
        <v>21</v>
      </c>
    </row>
    <row r="29" spans="1:17">
      <c r="A29" s="1" t="s">
        <v>92</v>
      </c>
      <c r="B29" s="1" t="s">
        <v>16</v>
      </c>
      <c r="C29" s="1" t="s">
        <v>17</v>
      </c>
      <c r="D29" s="1" t="s">
        <v>22</v>
      </c>
      <c r="E29" s="1" t="s">
        <v>23</v>
      </c>
      <c r="F29" s="1">
        <v>11</v>
      </c>
      <c r="G29" s="1">
        <v>0</v>
      </c>
      <c r="H29" s="1">
        <v>123.03</v>
      </c>
      <c r="I29" s="1">
        <v>0</v>
      </c>
      <c r="J29" s="1">
        <v>3.2000000000000002E-3</v>
      </c>
      <c r="K29" s="1">
        <v>8.0000000000000002E-3</v>
      </c>
      <c r="L29" s="1">
        <v>0</v>
      </c>
      <c r="M29" s="4">
        <v>4.3306560000000003</v>
      </c>
      <c r="N29" s="4">
        <v>10.826639999999999</v>
      </c>
      <c r="O29" s="1" t="s">
        <v>20</v>
      </c>
      <c r="P29" s="3">
        <v>44079.147009722197</v>
      </c>
      <c r="Q29" s="1" t="s">
        <v>21</v>
      </c>
    </row>
    <row r="30" spans="1:17">
      <c r="A30" s="1" t="s">
        <v>92</v>
      </c>
      <c r="B30" s="1" t="s">
        <v>16</v>
      </c>
      <c r="C30" s="1" t="s">
        <v>17</v>
      </c>
      <c r="D30" s="1" t="s">
        <v>24</v>
      </c>
      <c r="E30" s="1" t="s">
        <v>25</v>
      </c>
      <c r="F30" s="1">
        <v>429</v>
      </c>
      <c r="G30" s="1">
        <v>0</v>
      </c>
      <c r="H30" s="1">
        <v>57.076300000000003</v>
      </c>
      <c r="I30" s="1">
        <v>0</v>
      </c>
      <c r="J30" s="1">
        <v>3.2000000000000002E-3</v>
      </c>
      <c r="K30" s="1">
        <v>8.0000000000000002E-3</v>
      </c>
      <c r="L30" s="1">
        <v>0</v>
      </c>
      <c r="M30" s="4">
        <v>78.354344640000008</v>
      </c>
      <c r="N30" s="4">
        <v>195.8858616</v>
      </c>
      <c r="O30" s="1" t="s">
        <v>20</v>
      </c>
      <c r="P30" s="3">
        <v>44079.147009722197</v>
      </c>
      <c r="Q30" s="1" t="s">
        <v>21</v>
      </c>
    </row>
    <row r="31" spans="1:17">
      <c r="A31" s="1" t="s">
        <v>92</v>
      </c>
      <c r="B31" s="1" t="s">
        <v>16</v>
      </c>
      <c r="C31" s="1" t="s">
        <v>17</v>
      </c>
      <c r="D31" s="1" t="s">
        <v>26</v>
      </c>
      <c r="E31" s="1" t="s">
        <v>27</v>
      </c>
      <c r="F31" s="1">
        <v>10</v>
      </c>
      <c r="G31" s="1">
        <v>0</v>
      </c>
      <c r="H31" s="1">
        <v>11.435600000000001</v>
      </c>
      <c r="I31" s="1">
        <v>0</v>
      </c>
      <c r="J31" s="1">
        <v>3.2000000000000002E-3</v>
      </c>
      <c r="K31" s="1">
        <v>8.0000000000000002E-3</v>
      </c>
      <c r="L31" s="1">
        <v>0</v>
      </c>
      <c r="M31" s="4">
        <v>0.36593920000000002</v>
      </c>
      <c r="N31" s="4">
        <v>0.91484800000000011</v>
      </c>
      <c r="O31" s="1" t="s">
        <v>20</v>
      </c>
      <c r="P31" s="3">
        <v>44079.147009722197</v>
      </c>
      <c r="Q31" s="1" t="s">
        <v>21</v>
      </c>
    </row>
    <row r="32" spans="1:17">
      <c r="A32" s="1" t="s">
        <v>92</v>
      </c>
      <c r="B32" s="1" t="s">
        <v>16</v>
      </c>
      <c r="C32" s="1" t="s">
        <v>17</v>
      </c>
      <c r="D32" s="1" t="s">
        <v>28</v>
      </c>
      <c r="E32" s="1" t="s">
        <v>29</v>
      </c>
      <c r="F32" s="1">
        <v>11</v>
      </c>
      <c r="G32" s="1">
        <v>0</v>
      </c>
      <c r="H32" s="1">
        <v>4.0854999999999997</v>
      </c>
      <c r="I32" s="1">
        <v>0</v>
      </c>
      <c r="J32" s="1">
        <v>3.2000000000000002E-3</v>
      </c>
      <c r="K32" s="1">
        <v>8.0000000000000002E-3</v>
      </c>
      <c r="L32" s="1">
        <v>0</v>
      </c>
      <c r="M32" s="4">
        <v>0.14380960000000001</v>
      </c>
      <c r="N32" s="4">
        <v>0.35952400000000001</v>
      </c>
      <c r="O32" s="1" t="s">
        <v>20</v>
      </c>
      <c r="P32" s="3">
        <v>44079.147009722197</v>
      </c>
      <c r="Q32" s="1" t="s">
        <v>21</v>
      </c>
    </row>
    <row r="33" spans="1:17">
      <c r="A33" s="1" t="s">
        <v>92</v>
      </c>
      <c r="B33" s="1" t="s">
        <v>16</v>
      </c>
      <c r="C33" s="1" t="s">
        <v>17</v>
      </c>
      <c r="D33" s="1" t="s">
        <v>30</v>
      </c>
      <c r="E33" s="1" t="s">
        <v>31</v>
      </c>
      <c r="F33" s="1">
        <v>442</v>
      </c>
      <c r="G33" s="1">
        <v>0</v>
      </c>
      <c r="H33" s="1">
        <v>5.4127000000000001</v>
      </c>
      <c r="I33" s="1">
        <v>0</v>
      </c>
      <c r="J33" s="1">
        <v>3.2000000000000002E-3</v>
      </c>
      <c r="K33" s="1">
        <v>8.0000000000000002E-3</v>
      </c>
      <c r="L33" s="1">
        <v>0</v>
      </c>
      <c r="M33" s="4">
        <v>7.6557228799999999</v>
      </c>
      <c r="N33" s="4">
        <v>19.139307200000001</v>
      </c>
      <c r="O33" s="1" t="s">
        <v>20</v>
      </c>
      <c r="P33" s="3">
        <v>44079.147009722197</v>
      </c>
      <c r="Q33" s="1" t="s">
        <v>21</v>
      </c>
    </row>
    <row r="34" spans="1:17">
      <c r="A34" s="1" t="s">
        <v>92</v>
      </c>
      <c r="B34" s="1" t="s">
        <v>16</v>
      </c>
      <c r="C34" s="1" t="s">
        <v>17</v>
      </c>
      <c r="D34" s="1" t="s">
        <v>32</v>
      </c>
      <c r="E34" s="1" t="s">
        <v>33</v>
      </c>
      <c r="F34" s="1">
        <v>496</v>
      </c>
      <c r="G34" s="1">
        <v>0</v>
      </c>
      <c r="H34" s="1">
        <v>3.0510000000000002</v>
      </c>
      <c r="I34" s="1">
        <v>0</v>
      </c>
      <c r="J34" s="1">
        <v>3.2000000000000002E-3</v>
      </c>
      <c r="K34" s="1">
        <v>8.0000000000000002E-3</v>
      </c>
      <c r="L34" s="1">
        <v>0</v>
      </c>
      <c r="M34" s="4">
        <v>4.8425472000000003</v>
      </c>
      <c r="N34" s="4">
        <v>12.106368</v>
      </c>
      <c r="O34" s="1" t="s">
        <v>20</v>
      </c>
      <c r="P34" s="3">
        <v>44079.147009722197</v>
      </c>
      <c r="Q34" s="1" t="s">
        <v>21</v>
      </c>
    </row>
    <row r="35" spans="1:17">
      <c r="A35" s="1" t="s">
        <v>92</v>
      </c>
      <c r="B35" s="1" t="s">
        <v>16</v>
      </c>
      <c r="C35" s="1" t="s">
        <v>17</v>
      </c>
      <c r="D35" s="1" t="s">
        <v>34</v>
      </c>
      <c r="E35" s="1" t="s">
        <v>35</v>
      </c>
      <c r="F35" s="1">
        <v>425</v>
      </c>
      <c r="G35" s="1">
        <v>0</v>
      </c>
      <c r="H35" s="1">
        <v>77.292000000000002</v>
      </c>
      <c r="I35" s="1">
        <v>0</v>
      </c>
      <c r="J35" s="1">
        <v>3.2000000000000002E-3</v>
      </c>
      <c r="K35" s="1">
        <v>8.0000000000000002E-3</v>
      </c>
      <c r="L35" s="1">
        <v>0</v>
      </c>
      <c r="M35" s="4">
        <v>105.11712</v>
      </c>
      <c r="N35" s="4">
        <v>262.7928</v>
      </c>
      <c r="O35" s="1" t="s">
        <v>20</v>
      </c>
      <c r="P35" s="3">
        <v>44079.147009722197</v>
      </c>
      <c r="Q35" s="1" t="s">
        <v>21</v>
      </c>
    </row>
    <row r="36" spans="1:17">
      <c r="A36" s="1" t="s">
        <v>92</v>
      </c>
      <c r="B36" s="1" t="s">
        <v>16</v>
      </c>
      <c r="C36" s="1" t="s">
        <v>17</v>
      </c>
      <c r="D36" s="1" t="s">
        <v>39</v>
      </c>
      <c r="E36" s="1" t="s">
        <v>40</v>
      </c>
      <c r="F36" s="1">
        <v>25</v>
      </c>
      <c r="G36" s="1">
        <v>0</v>
      </c>
      <c r="H36" s="1">
        <v>164.9101</v>
      </c>
      <c r="I36" s="1">
        <v>0</v>
      </c>
      <c r="J36" s="1">
        <v>3.2000000000000002E-3</v>
      </c>
      <c r="K36" s="1">
        <v>8.0000000000000002E-3</v>
      </c>
      <c r="L36" s="1">
        <v>0</v>
      </c>
      <c r="M36" s="4">
        <v>13.192807999999999</v>
      </c>
      <c r="N36" s="4">
        <v>32.982019999999999</v>
      </c>
      <c r="O36" s="1" t="s">
        <v>20</v>
      </c>
      <c r="P36" s="3">
        <v>44079.147009722197</v>
      </c>
      <c r="Q36" s="1" t="s">
        <v>21</v>
      </c>
    </row>
    <row r="37" spans="1:17">
      <c r="A37" s="1" t="s">
        <v>92</v>
      </c>
      <c r="B37" s="1" t="s">
        <v>16</v>
      </c>
      <c r="C37" s="1" t="s">
        <v>17</v>
      </c>
      <c r="D37" s="1" t="s">
        <v>41</v>
      </c>
      <c r="E37" s="1" t="s">
        <v>42</v>
      </c>
      <c r="F37" s="1">
        <v>25</v>
      </c>
      <c r="G37" s="1">
        <v>0</v>
      </c>
      <c r="H37" s="1">
        <v>164.9101</v>
      </c>
      <c r="I37" s="1">
        <v>0</v>
      </c>
      <c r="J37" s="1">
        <v>3.2000000000000002E-3</v>
      </c>
      <c r="K37" s="1">
        <v>8.0000000000000002E-3</v>
      </c>
      <c r="L37" s="1">
        <v>0</v>
      </c>
      <c r="M37" s="4">
        <v>13.192807999999999</v>
      </c>
      <c r="N37" s="4">
        <v>32.982019999999999</v>
      </c>
      <c r="O37" s="1" t="s">
        <v>20</v>
      </c>
      <c r="P37" s="3">
        <v>44079.147009722197</v>
      </c>
      <c r="Q37" s="1" t="s">
        <v>21</v>
      </c>
    </row>
    <row r="38" spans="1:17">
      <c r="A38" s="1" t="s">
        <v>93</v>
      </c>
      <c r="B38" s="1" t="s">
        <v>16</v>
      </c>
      <c r="C38" s="1" t="s">
        <v>17</v>
      </c>
      <c r="D38" s="1" t="s">
        <v>24</v>
      </c>
      <c r="E38" s="1" t="s">
        <v>25</v>
      </c>
      <c r="F38" s="1">
        <v>400</v>
      </c>
      <c r="G38" s="1">
        <v>0</v>
      </c>
      <c r="H38" s="1">
        <v>57.076300000000003</v>
      </c>
      <c r="I38" s="1">
        <v>0</v>
      </c>
      <c r="J38" s="1">
        <v>3.2000000000000002E-3</v>
      </c>
      <c r="K38" s="1">
        <v>8.0000000000000002E-3</v>
      </c>
      <c r="L38" s="1">
        <v>0</v>
      </c>
      <c r="M38" s="4">
        <v>73.057664000000003</v>
      </c>
      <c r="N38" s="4">
        <v>182.64416</v>
      </c>
      <c r="O38" s="1" t="s">
        <v>20</v>
      </c>
      <c r="P38" s="3">
        <v>44079.147009722197</v>
      </c>
      <c r="Q38" s="1" t="s">
        <v>21</v>
      </c>
    </row>
    <row r="39" spans="1:17">
      <c r="A39" s="1" t="s">
        <v>93</v>
      </c>
      <c r="B39" s="1" t="s">
        <v>16</v>
      </c>
      <c r="C39" s="1" t="s">
        <v>17</v>
      </c>
      <c r="D39" s="1" t="s">
        <v>30</v>
      </c>
      <c r="E39" s="1" t="s">
        <v>31</v>
      </c>
      <c r="F39" s="1">
        <v>414</v>
      </c>
      <c r="G39" s="1">
        <v>0</v>
      </c>
      <c r="H39" s="1">
        <v>5.4127000000000001</v>
      </c>
      <c r="I39" s="1">
        <v>0</v>
      </c>
      <c r="J39" s="1">
        <v>3.2000000000000002E-3</v>
      </c>
      <c r="K39" s="1">
        <v>8.0000000000000002E-3</v>
      </c>
      <c r="L39" s="1">
        <v>0</v>
      </c>
      <c r="M39" s="4">
        <v>7.1707449600000013</v>
      </c>
      <c r="N39" s="4">
        <v>17.926862400000001</v>
      </c>
      <c r="O39" s="1" t="s">
        <v>20</v>
      </c>
      <c r="P39" s="3">
        <v>44079.147009722197</v>
      </c>
      <c r="Q39" s="1" t="s">
        <v>21</v>
      </c>
    </row>
    <row r="40" spans="1:17">
      <c r="A40" s="1" t="s">
        <v>93</v>
      </c>
      <c r="B40" s="1" t="s">
        <v>16</v>
      </c>
      <c r="C40" s="1" t="s">
        <v>17</v>
      </c>
      <c r="D40" s="1" t="s">
        <v>32</v>
      </c>
      <c r="E40" s="1" t="s">
        <v>33</v>
      </c>
      <c r="F40" s="1">
        <v>470</v>
      </c>
      <c r="G40" s="1">
        <v>0</v>
      </c>
      <c r="H40" s="1">
        <v>3.0510000000000002</v>
      </c>
      <c r="I40" s="1">
        <v>0</v>
      </c>
      <c r="J40" s="1">
        <v>3.2000000000000002E-3</v>
      </c>
      <c r="K40" s="1">
        <v>8.0000000000000002E-3</v>
      </c>
      <c r="L40" s="1">
        <v>0</v>
      </c>
      <c r="M40" s="4">
        <v>4.5887039999999999</v>
      </c>
      <c r="N40" s="4">
        <v>11.47176</v>
      </c>
      <c r="O40" s="1" t="s">
        <v>20</v>
      </c>
      <c r="P40" s="3">
        <v>44079.147009722197</v>
      </c>
      <c r="Q40" s="1" t="s">
        <v>21</v>
      </c>
    </row>
    <row r="41" spans="1:17">
      <c r="A41" s="1" t="s">
        <v>93</v>
      </c>
      <c r="B41" s="1" t="s">
        <v>16</v>
      </c>
      <c r="C41" s="1" t="s">
        <v>17</v>
      </c>
      <c r="D41" s="1" t="s">
        <v>34</v>
      </c>
      <c r="E41" s="1" t="s">
        <v>35</v>
      </c>
      <c r="F41" s="1">
        <v>400</v>
      </c>
      <c r="G41" s="1">
        <v>0</v>
      </c>
      <c r="H41" s="1">
        <v>77.292000000000002</v>
      </c>
      <c r="I41" s="1">
        <v>0</v>
      </c>
      <c r="J41" s="1">
        <v>3.2000000000000002E-3</v>
      </c>
      <c r="K41" s="1">
        <v>8.0000000000000002E-3</v>
      </c>
      <c r="L41" s="1">
        <v>0</v>
      </c>
      <c r="M41" s="4">
        <v>98.933760000000007</v>
      </c>
      <c r="N41" s="4">
        <v>247.33439999999999</v>
      </c>
      <c r="O41" s="1" t="s">
        <v>20</v>
      </c>
      <c r="P41" s="3">
        <v>44079.147009722197</v>
      </c>
      <c r="Q41" s="1" t="s">
        <v>21</v>
      </c>
    </row>
    <row r="42" spans="1:17">
      <c r="A42" s="1" t="s">
        <v>93</v>
      </c>
      <c r="B42" s="1" t="s">
        <v>16</v>
      </c>
      <c r="C42" s="1" t="s">
        <v>17</v>
      </c>
      <c r="D42" s="1" t="s">
        <v>39</v>
      </c>
      <c r="E42" s="1" t="s">
        <v>40</v>
      </c>
      <c r="F42" s="1">
        <v>6</v>
      </c>
      <c r="G42" s="1">
        <v>0</v>
      </c>
      <c r="H42" s="1">
        <v>164.9101</v>
      </c>
      <c r="I42" s="1">
        <v>0</v>
      </c>
      <c r="J42" s="1">
        <v>3.2000000000000002E-3</v>
      </c>
      <c r="K42" s="1">
        <v>8.0000000000000002E-3</v>
      </c>
      <c r="L42" s="1">
        <v>0</v>
      </c>
      <c r="M42" s="4">
        <v>3.1662739200000001</v>
      </c>
      <c r="N42" s="4">
        <v>7.9156848000000002</v>
      </c>
      <c r="O42" s="1" t="s">
        <v>20</v>
      </c>
      <c r="P42" s="3">
        <v>44079.147009722197</v>
      </c>
      <c r="Q42" s="1" t="s">
        <v>21</v>
      </c>
    </row>
    <row r="43" spans="1:17">
      <c r="A43" s="1" t="s">
        <v>93</v>
      </c>
      <c r="B43" s="1" t="s">
        <v>16</v>
      </c>
      <c r="C43" s="1" t="s">
        <v>17</v>
      </c>
      <c r="D43" s="1" t="s">
        <v>41</v>
      </c>
      <c r="E43" s="1" t="s">
        <v>42</v>
      </c>
      <c r="F43" s="1">
        <v>6</v>
      </c>
      <c r="G43" s="1">
        <v>0</v>
      </c>
      <c r="H43" s="1">
        <v>164.9101</v>
      </c>
      <c r="I43" s="1">
        <v>0</v>
      </c>
      <c r="J43" s="1">
        <v>3.2000000000000002E-3</v>
      </c>
      <c r="K43" s="1">
        <v>8.0000000000000002E-3</v>
      </c>
      <c r="L43" s="1">
        <v>0</v>
      </c>
      <c r="M43" s="4">
        <v>3.1662739200000001</v>
      </c>
      <c r="N43" s="4">
        <v>7.9156848000000002</v>
      </c>
      <c r="O43" s="1" t="s">
        <v>20</v>
      </c>
      <c r="P43" s="3">
        <v>44079.147009722197</v>
      </c>
      <c r="Q43" s="1" t="s">
        <v>21</v>
      </c>
    </row>
    <row r="44" spans="1:17">
      <c r="A44" s="1" t="s">
        <v>94</v>
      </c>
      <c r="B44" s="1" t="s">
        <v>16</v>
      </c>
      <c r="C44" s="1" t="s">
        <v>17</v>
      </c>
      <c r="D44" s="1" t="s">
        <v>22</v>
      </c>
      <c r="E44" s="1" t="s">
        <v>23</v>
      </c>
      <c r="F44" s="1">
        <v>1</v>
      </c>
      <c r="G44" s="1">
        <v>0</v>
      </c>
      <c r="H44" s="1">
        <v>123.03</v>
      </c>
      <c r="I44" s="1">
        <v>0</v>
      </c>
      <c r="J44" s="1">
        <v>3.2000000000000002E-3</v>
      </c>
      <c r="K44" s="1">
        <v>8.0000000000000002E-3</v>
      </c>
      <c r="L44" s="1">
        <v>0</v>
      </c>
      <c r="M44" s="4">
        <v>0.39369600000000005</v>
      </c>
      <c r="N44" s="4">
        <v>0.98424</v>
      </c>
      <c r="O44" s="1" t="s">
        <v>20</v>
      </c>
      <c r="P44" s="3">
        <v>44079.147009722197</v>
      </c>
      <c r="Q44" s="1" t="s">
        <v>21</v>
      </c>
    </row>
    <row r="45" spans="1:17">
      <c r="A45" s="1" t="s">
        <v>94</v>
      </c>
      <c r="B45" s="1" t="s">
        <v>16</v>
      </c>
      <c r="C45" s="1" t="s">
        <v>17</v>
      </c>
      <c r="D45" s="1" t="s">
        <v>24</v>
      </c>
      <c r="E45" s="1" t="s">
        <v>25</v>
      </c>
      <c r="F45" s="1">
        <v>61</v>
      </c>
      <c r="G45" s="1">
        <v>0</v>
      </c>
      <c r="H45" s="1">
        <v>57.076300000000003</v>
      </c>
      <c r="I45" s="1">
        <v>0</v>
      </c>
      <c r="J45" s="1">
        <v>3.2000000000000002E-3</v>
      </c>
      <c r="K45" s="1">
        <v>8.0000000000000002E-3</v>
      </c>
      <c r="L45" s="1">
        <v>0</v>
      </c>
      <c r="M45" s="4">
        <v>11.141293760000002</v>
      </c>
      <c r="N45" s="4">
        <v>27.853234400000002</v>
      </c>
      <c r="O45" s="1" t="s">
        <v>20</v>
      </c>
      <c r="P45" s="3">
        <v>44079.147009722197</v>
      </c>
      <c r="Q45" s="1" t="s">
        <v>21</v>
      </c>
    </row>
    <row r="46" spans="1:17">
      <c r="A46" s="1" t="s">
        <v>94</v>
      </c>
      <c r="B46" s="1" t="s">
        <v>16</v>
      </c>
      <c r="C46" s="1" t="s">
        <v>17</v>
      </c>
      <c r="D46" s="1" t="s">
        <v>30</v>
      </c>
      <c r="E46" s="1" t="s">
        <v>31</v>
      </c>
      <c r="F46" s="1">
        <v>1</v>
      </c>
      <c r="G46" s="1">
        <v>0</v>
      </c>
      <c r="H46" s="1">
        <v>5.4127000000000001</v>
      </c>
      <c r="I46" s="1">
        <v>0</v>
      </c>
      <c r="J46" s="1">
        <v>3.2000000000000002E-3</v>
      </c>
      <c r="K46" s="1">
        <v>8.0000000000000002E-3</v>
      </c>
      <c r="L46" s="1">
        <v>0</v>
      </c>
      <c r="M46" s="4">
        <v>1.7320640000000002E-2</v>
      </c>
      <c r="N46" s="4">
        <v>4.3301600000000003E-2</v>
      </c>
      <c r="O46" s="1" t="s">
        <v>20</v>
      </c>
      <c r="P46" s="3">
        <v>44079.147009722197</v>
      </c>
      <c r="Q46" s="1" t="s">
        <v>21</v>
      </c>
    </row>
    <row r="47" spans="1:17">
      <c r="A47" s="1" t="s">
        <v>94</v>
      </c>
      <c r="B47" s="1" t="s">
        <v>16</v>
      </c>
      <c r="C47" s="1" t="s">
        <v>17</v>
      </c>
      <c r="D47" s="1" t="s">
        <v>32</v>
      </c>
      <c r="E47" s="1" t="s">
        <v>33</v>
      </c>
      <c r="F47" s="1">
        <v>61</v>
      </c>
      <c r="G47" s="1">
        <v>0</v>
      </c>
      <c r="H47" s="1">
        <v>3.0510000000000002</v>
      </c>
      <c r="I47" s="1">
        <v>0</v>
      </c>
      <c r="J47" s="1">
        <v>3.2000000000000002E-3</v>
      </c>
      <c r="K47" s="1">
        <v>8.0000000000000002E-3</v>
      </c>
      <c r="L47" s="1">
        <v>0</v>
      </c>
      <c r="M47" s="4">
        <v>0.59555520000000006</v>
      </c>
      <c r="N47" s="4">
        <v>1.4888880000000002</v>
      </c>
      <c r="O47" s="1" t="s">
        <v>20</v>
      </c>
      <c r="P47" s="3">
        <v>44079.147009722197</v>
      </c>
      <c r="Q47" s="1" t="s">
        <v>21</v>
      </c>
    </row>
    <row r="48" spans="1:17">
      <c r="A48" s="1" t="s">
        <v>94</v>
      </c>
      <c r="B48" s="1" t="s">
        <v>16</v>
      </c>
      <c r="C48" s="1" t="s">
        <v>17</v>
      </c>
      <c r="D48" s="1" t="s">
        <v>34</v>
      </c>
      <c r="E48" s="1" t="s">
        <v>35</v>
      </c>
      <c r="F48" s="1">
        <v>61</v>
      </c>
      <c r="G48" s="1">
        <v>0</v>
      </c>
      <c r="H48" s="1">
        <v>77.292000000000002</v>
      </c>
      <c r="I48" s="1">
        <v>0</v>
      </c>
      <c r="J48" s="1">
        <v>3.2000000000000002E-3</v>
      </c>
      <c r="K48" s="1">
        <v>8.0000000000000002E-3</v>
      </c>
      <c r="L48" s="1">
        <v>0</v>
      </c>
      <c r="M48" s="4">
        <v>15.0873984</v>
      </c>
      <c r="N48" s="4">
        <v>37.718496000000002</v>
      </c>
      <c r="O48" s="1" t="s">
        <v>20</v>
      </c>
      <c r="P48" s="3">
        <v>44079.147009722197</v>
      </c>
      <c r="Q48" s="1" t="s">
        <v>21</v>
      </c>
    </row>
    <row r="49" spans="1:17">
      <c r="A49" s="1" t="s">
        <v>94</v>
      </c>
      <c r="B49" s="1" t="s">
        <v>16</v>
      </c>
      <c r="C49" s="1" t="s">
        <v>17</v>
      </c>
      <c r="D49" s="1" t="s">
        <v>43</v>
      </c>
      <c r="E49" s="1" t="s">
        <v>44</v>
      </c>
      <c r="F49" s="1">
        <v>1</v>
      </c>
      <c r="G49" s="1">
        <v>0</v>
      </c>
      <c r="H49" s="1">
        <v>23.94</v>
      </c>
      <c r="I49" s="1">
        <v>0</v>
      </c>
      <c r="J49" s="1">
        <v>3.2000000000000002E-3</v>
      </c>
      <c r="K49" s="1">
        <v>8.0000000000000002E-3</v>
      </c>
      <c r="L49" s="1">
        <v>0</v>
      </c>
      <c r="M49" s="4">
        <v>7.6608000000000009E-2</v>
      </c>
      <c r="N49" s="4">
        <v>0.19152000000000002</v>
      </c>
      <c r="O49" s="1" t="s">
        <v>20</v>
      </c>
      <c r="P49" s="3">
        <v>44079.147009722197</v>
      </c>
      <c r="Q49" s="1" t="s">
        <v>21</v>
      </c>
    </row>
    <row r="50" spans="1:17">
      <c r="A50" s="1" t="s">
        <v>94</v>
      </c>
      <c r="B50" s="1" t="s">
        <v>16</v>
      </c>
      <c r="C50" s="1" t="s">
        <v>17</v>
      </c>
      <c r="D50" s="1" t="s">
        <v>36</v>
      </c>
      <c r="E50" s="1" t="s">
        <v>37</v>
      </c>
      <c r="F50" s="1">
        <v>376</v>
      </c>
      <c r="G50" s="1">
        <v>0</v>
      </c>
      <c r="H50" s="1">
        <v>42.363700000000001</v>
      </c>
      <c r="I50" s="1">
        <v>0</v>
      </c>
      <c r="J50" s="1">
        <v>3.2000000000000002E-3</v>
      </c>
      <c r="K50" s="1">
        <v>8.0000000000000002E-3</v>
      </c>
      <c r="L50" s="1">
        <v>0</v>
      </c>
      <c r="M50" s="4">
        <v>50.972003840000006</v>
      </c>
      <c r="N50" s="4">
        <v>127.43000960000001</v>
      </c>
      <c r="O50" s="1" t="s">
        <v>20</v>
      </c>
      <c r="P50" s="3">
        <v>44079.147009722197</v>
      </c>
      <c r="Q50" s="1" t="s">
        <v>21</v>
      </c>
    </row>
    <row r="51" spans="1:17">
      <c r="A51" s="1" t="s">
        <v>95</v>
      </c>
      <c r="B51" s="1" t="s">
        <v>16</v>
      </c>
      <c r="C51" s="1" t="s">
        <v>17</v>
      </c>
      <c r="D51" s="1" t="s">
        <v>24</v>
      </c>
      <c r="E51" s="1" t="s">
        <v>25</v>
      </c>
      <c r="F51" s="1">
        <v>720</v>
      </c>
      <c r="G51" s="1">
        <v>0</v>
      </c>
      <c r="H51" s="1">
        <v>57.076300000000003</v>
      </c>
      <c r="I51" s="1">
        <v>0</v>
      </c>
      <c r="J51" s="1">
        <v>3.2000000000000002E-3</v>
      </c>
      <c r="K51" s="1">
        <v>8.0000000000000002E-3</v>
      </c>
      <c r="L51" s="1">
        <v>0</v>
      </c>
      <c r="M51" s="4">
        <v>131.50379520000001</v>
      </c>
      <c r="N51" s="4">
        <v>328.75948800000003</v>
      </c>
      <c r="O51" s="1" t="s">
        <v>20</v>
      </c>
      <c r="P51" s="3">
        <v>44079.147009722197</v>
      </c>
      <c r="Q51" s="1" t="s">
        <v>21</v>
      </c>
    </row>
    <row r="52" spans="1:17">
      <c r="A52" s="1" t="s">
        <v>95</v>
      </c>
      <c r="B52" s="1" t="s">
        <v>16</v>
      </c>
      <c r="C52" s="1" t="s">
        <v>17</v>
      </c>
      <c r="D52" s="1" t="s">
        <v>30</v>
      </c>
      <c r="E52" s="1" t="s">
        <v>31</v>
      </c>
      <c r="F52" s="1">
        <v>551</v>
      </c>
      <c r="G52" s="1">
        <v>0</v>
      </c>
      <c r="H52" s="1">
        <v>5.4127000000000001</v>
      </c>
      <c r="I52" s="1">
        <v>0</v>
      </c>
      <c r="J52" s="1">
        <v>3.2000000000000002E-3</v>
      </c>
      <c r="K52" s="1">
        <v>8.0000000000000002E-3</v>
      </c>
      <c r="L52" s="1">
        <v>0</v>
      </c>
      <c r="M52" s="4">
        <v>9.5436726400000005</v>
      </c>
      <c r="N52" s="4">
        <v>23.859181599999999</v>
      </c>
      <c r="O52" s="1" t="s">
        <v>20</v>
      </c>
      <c r="P52" s="3">
        <v>44079.147009722197</v>
      </c>
      <c r="Q52" s="1" t="s">
        <v>21</v>
      </c>
    </row>
    <row r="53" spans="1:17">
      <c r="A53" s="1" t="s">
        <v>95</v>
      </c>
      <c r="B53" s="1" t="s">
        <v>16</v>
      </c>
      <c r="C53" s="1" t="s">
        <v>17</v>
      </c>
      <c r="D53" s="1" t="s">
        <v>32</v>
      </c>
      <c r="E53" s="1" t="s">
        <v>33</v>
      </c>
      <c r="F53" s="1">
        <v>611</v>
      </c>
      <c r="G53" s="1">
        <v>0</v>
      </c>
      <c r="H53" s="1">
        <v>3.0510000000000002</v>
      </c>
      <c r="I53" s="1">
        <v>0</v>
      </c>
      <c r="J53" s="1">
        <v>3.2000000000000002E-3</v>
      </c>
      <c r="K53" s="1">
        <v>8.0000000000000002E-3</v>
      </c>
      <c r="L53" s="1">
        <v>0</v>
      </c>
      <c r="M53" s="4">
        <v>5.9653152</v>
      </c>
      <c r="N53" s="4">
        <v>14.913288000000001</v>
      </c>
      <c r="O53" s="1" t="s">
        <v>20</v>
      </c>
      <c r="P53" s="3">
        <v>44079.147009722197</v>
      </c>
      <c r="Q53" s="1" t="s">
        <v>21</v>
      </c>
    </row>
    <row r="54" spans="1:17">
      <c r="A54" s="1" t="s">
        <v>95</v>
      </c>
      <c r="B54" s="1" t="s">
        <v>16</v>
      </c>
      <c r="C54" s="1" t="s">
        <v>17</v>
      </c>
      <c r="D54" s="1" t="s">
        <v>34</v>
      </c>
      <c r="E54" s="1" t="s">
        <v>35</v>
      </c>
      <c r="F54" s="1">
        <v>722</v>
      </c>
      <c r="G54" s="1">
        <v>0</v>
      </c>
      <c r="H54" s="1">
        <v>77.292000000000002</v>
      </c>
      <c r="I54" s="1">
        <v>0</v>
      </c>
      <c r="J54" s="1">
        <v>3.2000000000000002E-3</v>
      </c>
      <c r="K54" s="1">
        <v>8.0000000000000002E-3</v>
      </c>
      <c r="L54" s="1">
        <v>0</v>
      </c>
      <c r="M54" s="4">
        <v>178.5854368</v>
      </c>
      <c r="N54" s="4">
        <v>446.43859200000003</v>
      </c>
      <c r="O54" s="1" t="s">
        <v>20</v>
      </c>
      <c r="P54" s="3">
        <v>44079.147009722197</v>
      </c>
      <c r="Q54" s="1" t="s">
        <v>21</v>
      </c>
    </row>
    <row r="55" spans="1:17">
      <c r="A55" s="1" t="s">
        <v>95</v>
      </c>
      <c r="B55" s="1" t="s">
        <v>16</v>
      </c>
      <c r="C55" s="1" t="s">
        <v>17</v>
      </c>
      <c r="D55" s="1" t="s">
        <v>39</v>
      </c>
      <c r="E55" s="1" t="s">
        <v>40</v>
      </c>
      <c r="F55" s="1">
        <v>51</v>
      </c>
      <c r="G55" s="1">
        <v>0</v>
      </c>
      <c r="H55" s="1">
        <v>164.9101</v>
      </c>
      <c r="I55" s="1">
        <v>0</v>
      </c>
      <c r="J55" s="1">
        <v>3.2000000000000002E-3</v>
      </c>
      <c r="K55" s="1">
        <v>8.0000000000000002E-3</v>
      </c>
      <c r="L55" s="1">
        <v>0</v>
      </c>
      <c r="M55" s="4">
        <v>26.913328320000002</v>
      </c>
      <c r="N55" s="4">
        <v>67.283320799999998</v>
      </c>
      <c r="O55" s="1" t="s">
        <v>20</v>
      </c>
      <c r="P55" s="3">
        <v>44079.147009722197</v>
      </c>
      <c r="Q55" s="1" t="s">
        <v>21</v>
      </c>
    </row>
    <row r="56" spans="1:17">
      <c r="A56" s="1" t="s">
        <v>95</v>
      </c>
      <c r="B56" s="1" t="s">
        <v>16</v>
      </c>
      <c r="C56" s="1" t="s">
        <v>17</v>
      </c>
      <c r="D56" s="1" t="s">
        <v>41</v>
      </c>
      <c r="E56" s="1" t="s">
        <v>42</v>
      </c>
      <c r="F56" s="1">
        <v>51</v>
      </c>
      <c r="G56" s="1">
        <v>0</v>
      </c>
      <c r="H56" s="1">
        <v>164.9101</v>
      </c>
      <c r="I56" s="1">
        <v>0</v>
      </c>
      <c r="J56" s="1">
        <v>3.2000000000000002E-3</v>
      </c>
      <c r="K56" s="1">
        <v>8.0000000000000002E-3</v>
      </c>
      <c r="L56" s="1">
        <v>0</v>
      </c>
      <c r="M56" s="4">
        <v>26.913328320000002</v>
      </c>
      <c r="N56" s="4">
        <v>67.283320799999998</v>
      </c>
      <c r="O56" s="1" t="s">
        <v>20</v>
      </c>
      <c r="P56" s="3">
        <v>44079.147009722197</v>
      </c>
      <c r="Q56" s="1" t="s">
        <v>21</v>
      </c>
    </row>
    <row r="57" spans="1:17">
      <c r="L57" s="21">
        <f t="shared" ref="L57:N57" si="0">SUM(L2:L56)</f>
        <v>1198.5996729599999</v>
      </c>
      <c r="M57" s="21">
        <f t="shared" si="0"/>
        <v>1160.0364953599997</v>
      </c>
      <c r="N57" s="21">
        <f t="shared" si="0"/>
        <v>2201.5951256000003</v>
      </c>
    </row>
    <row r="58" spans="1:17">
      <c r="J58" t="s">
        <v>132</v>
      </c>
      <c r="M58">
        <v>141.13000000000002</v>
      </c>
    </row>
    <row r="59" spans="1:17">
      <c r="J59" t="s">
        <v>133</v>
      </c>
      <c r="L59" s="24">
        <f>L57+L58</f>
        <v>1198.5996729599999</v>
      </c>
      <c r="M59" s="24">
        <f t="shared" ref="M59:N59" si="1">M57+M58</f>
        <v>1301.1664953599998</v>
      </c>
      <c r="N59" s="24">
        <f t="shared" si="1"/>
        <v>2201.5951256000003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K5" sqref="K5"/>
    </sheetView>
  </sheetViews>
  <sheetFormatPr defaultRowHeight="13.5"/>
  <sheetData>
    <row r="1" spans="1:11" ht="99.75">
      <c r="A1" s="8" t="s">
        <v>113</v>
      </c>
      <c r="B1" s="9" t="s">
        <v>114</v>
      </c>
      <c r="C1" s="9" t="s">
        <v>115</v>
      </c>
      <c r="D1" s="9" t="s">
        <v>116</v>
      </c>
      <c r="E1" s="9" t="s">
        <v>117</v>
      </c>
      <c r="F1" s="10" t="s">
        <v>118</v>
      </c>
      <c r="G1" s="9" t="s">
        <v>119</v>
      </c>
      <c r="H1" s="11" t="s">
        <v>120</v>
      </c>
      <c r="I1" s="9" t="s">
        <v>48</v>
      </c>
      <c r="J1" s="12" t="s">
        <v>121</v>
      </c>
      <c r="K1" s="13" t="s">
        <v>122</v>
      </c>
    </row>
    <row r="2" spans="1:11">
      <c r="A2" s="14" t="s">
        <v>123</v>
      </c>
      <c r="B2" s="14" t="s">
        <v>43</v>
      </c>
      <c r="C2" s="14" t="s">
        <v>124</v>
      </c>
      <c r="D2" s="15" t="s">
        <v>17</v>
      </c>
      <c r="E2" s="15" t="s">
        <v>16</v>
      </c>
      <c r="F2" s="16">
        <v>1</v>
      </c>
      <c r="G2" s="17">
        <v>1</v>
      </c>
      <c r="H2" s="17">
        <v>1</v>
      </c>
      <c r="I2" s="18">
        <v>23.94</v>
      </c>
      <c r="J2" s="19">
        <v>0.02</v>
      </c>
      <c r="K2" s="18">
        <v>0.48</v>
      </c>
    </row>
    <row r="3" spans="1:11">
      <c r="A3" s="14" t="s">
        <v>125</v>
      </c>
      <c r="B3" s="14" t="s">
        <v>126</v>
      </c>
      <c r="C3" s="14" t="s">
        <v>127</v>
      </c>
      <c r="D3" s="15" t="s">
        <v>17</v>
      </c>
      <c r="E3" s="15" t="s">
        <v>16</v>
      </c>
      <c r="F3" s="16">
        <v>1</v>
      </c>
      <c r="G3" s="17">
        <v>1</v>
      </c>
      <c r="H3" s="17">
        <v>1</v>
      </c>
      <c r="I3" s="18">
        <v>42.44</v>
      </c>
      <c r="J3" s="19">
        <v>0.02</v>
      </c>
      <c r="K3" s="18">
        <v>0.85</v>
      </c>
    </row>
    <row r="4" spans="1:11">
      <c r="A4" s="14" t="s">
        <v>128</v>
      </c>
      <c r="B4" s="14" t="s">
        <v>36</v>
      </c>
      <c r="C4" s="14" t="s">
        <v>129</v>
      </c>
      <c r="D4" s="15" t="s">
        <v>17</v>
      </c>
      <c r="E4" s="15" t="s">
        <v>16</v>
      </c>
      <c r="F4" s="16">
        <v>1</v>
      </c>
      <c r="G4" s="17">
        <v>165</v>
      </c>
      <c r="H4" s="17">
        <v>165</v>
      </c>
      <c r="I4" s="18">
        <v>42.363700000000001</v>
      </c>
      <c r="J4" s="19">
        <v>0.02</v>
      </c>
      <c r="K4" s="18">
        <v>139.80000000000001</v>
      </c>
    </row>
    <row r="5" spans="1:11">
      <c r="K5" s="20">
        <f>SUM(K2:K4)</f>
        <v>141.13000000000002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topLeftCell="A25" workbookViewId="0">
      <selection activeCell="K43" sqref="K43"/>
    </sheetView>
  </sheetViews>
  <sheetFormatPr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130</v>
      </c>
      <c r="L1" s="2" t="s">
        <v>10</v>
      </c>
      <c r="M1" s="2" t="s">
        <v>11</v>
      </c>
      <c r="N1" s="1" t="s">
        <v>131</v>
      </c>
      <c r="O1" s="1" t="s">
        <v>12</v>
      </c>
      <c r="P1" s="1" t="s">
        <v>13</v>
      </c>
      <c r="Q1" s="1" t="s">
        <v>14</v>
      </c>
    </row>
    <row r="2" spans="1:17">
      <c r="A2" s="1" t="s">
        <v>49</v>
      </c>
      <c r="B2" s="1" t="s">
        <v>16</v>
      </c>
      <c r="C2" s="1" t="s">
        <v>17</v>
      </c>
      <c r="D2" s="1" t="s">
        <v>18</v>
      </c>
      <c r="E2" s="1" t="s">
        <v>19</v>
      </c>
      <c r="F2" s="1">
        <v>77</v>
      </c>
      <c r="G2" s="1">
        <v>0</v>
      </c>
      <c r="H2" s="1">
        <v>252.684</v>
      </c>
      <c r="I2" s="1">
        <v>4.7999999999999996E-3</v>
      </c>
      <c r="J2" s="1">
        <v>3.2000000000000002E-3</v>
      </c>
      <c r="K2" s="1">
        <v>0</v>
      </c>
      <c r="L2" s="4">
        <v>93.3920064</v>
      </c>
      <c r="M2" s="4">
        <v>62.261337600000004</v>
      </c>
      <c r="N2" s="1">
        <v>0</v>
      </c>
      <c r="O2" s="1" t="s">
        <v>20</v>
      </c>
      <c r="P2" s="3">
        <v>44140.005619247699</v>
      </c>
      <c r="Q2" s="1" t="s">
        <v>50</v>
      </c>
    </row>
    <row r="3" spans="1:17">
      <c r="A3" s="1" t="s">
        <v>49</v>
      </c>
      <c r="B3" s="1" t="s">
        <v>16</v>
      </c>
      <c r="C3" s="1" t="s">
        <v>17</v>
      </c>
      <c r="D3" s="1" t="s">
        <v>51</v>
      </c>
      <c r="E3" s="1" t="s">
        <v>52</v>
      </c>
      <c r="F3" s="1">
        <v>136</v>
      </c>
      <c r="G3" s="1">
        <v>0</v>
      </c>
      <c r="H3" s="1">
        <v>252.684</v>
      </c>
      <c r="I3" s="1">
        <v>4.7999999999999996E-3</v>
      </c>
      <c r="J3" s="1">
        <v>3.2000000000000002E-3</v>
      </c>
      <c r="K3" s="1">
        <v>0</v>
      </c>
      <c r="L3" s="4">
        <v>164.95211519999998</v>
      </c>
      <c r="M3" s="4">
        <v>109.96807679999999</v>
      </c>
      <c r="N3" s="1">
        <v>0</v>
      </c>
      <c r="O3" s="1" t="s">
        <v>20</v>
      </c>
      <c r="P3" s="3">
        <v>44140.005619247699</v>
      </c>
      <c r="Q3" s="1" t="s">
        <v>50</v>
      </c>
    </row>
    <row r="4" spans="1:17">
      <c r="A4" s="1" t="s">
        <v>49</v>
      </c>
      <c r="B4" s="1" t="s">
        <v>16</v>
      </c>
      <c r="C4" s="1" t="s">
        <v>17</v>
      </c>
      <c r="D4" s="1" t="s">
        <v>22</v>
      </c>
      <c r="E4" s="1" t="s">
        <v>23</v>
      </c>
      <c r="F4" s="1">
        <v>0</v>
      </c>
      <c r="G4" s="1">
        <v>6</v>
      </c>
      <c r="H4" s="1">
        <v>123.03</v>
      </c>
      <c r="I4" s="1">
        <v>4.7999999999999996E-3</v>
      </c>
      <c r="J4" s="1">
        <v>3.2000000000000002E-3</v>
      </c>
      <c r="K4" s="1">
        <v>0</v>
      </c>
      <c r="L4" s="4">
        <v>3.5432640000000002</v>
      </c>
      <c r="M4" s="4">
        <v>0</v>
      </c>
      <c r="N4" s="1">
        <v>0</v>
      </c>
      <c r="O4" s="1" t="s">
        <v>20</v>
      </c>
      <c r="P4" s="3">
        <v>44140.005619247699</v>
      </c>
      <c r="Q4" s="1" t="s">
        <v>50</v>
      </c>
    </row>
    <row r="5" spans="1:17">
      <c r="A5" s="1" t="s">
        <v>49</v>
      </c>
      <c r="B5" s="1" t="s">
        <v>16</v>
      </c>
      <c r="C5" s="1" t="s">
        <v>17</v>
      </c>
      <c r="D5" s="1" t="s">
        <v>24</v>
      </c>
      <c r="E5" s="1" t="s">
        <v>25</v>
      </c>
      <c r="F5" s="1">
        <v>0</v>
      </c>
      <c r="G5" s="1">
        <v>886</v>
      </c>
      <c r="H5" s="1">
        <v>57.076300000000003</v>
      </c>
      <c r="I5" s="1">
        <v>4.7999999999999996E-3</v>
      </c>
      <c r="J5" s="1">
        <v>3.2000000000000002E-3</v>
      </c>
      <c r="K5" s="1">
        <v>0</v>
      </c>
      <c r="L5" s="4">
        <v>242.73408864000001</v>
      </c>
      <c r="M5" s="4">
        <v>0</v>
      </c>
      <c r="N5" s="1">
        <v>0</v>
      </c>
      <c r="O5" s="1" t="s">
        <v>20</v>
      </c>
      <c r="P5" s="3">
        <v>44140.005619247699</v>
      </c>
      <c r="Q5" s="1" t="s">
        <v>50</v>
      </c>
    </row>
    <row r="6" spans="1:17">
      <c r="A6" s="1" t="s">
        <v>49</v>
      </c>
      <c r="B6" s="1" t="s">
        <v>16</v>
      </c>
      <c r="C6" s="1" t="s">
        <v>17</v>
      </c>
      <c r="D6" s="1" t="s">
        <v>26</v>
      </c>
      <c r="E6" s="1" t="s">
        <v>27</v>
      </c>
      <c r="F6" s="1">
        <v>0</v>
      </c>
      <c r="G6" s="1">
        <v>10</v>
      </c>
      <c r="H6" s="1">
        <v>11.435600000000001</v>
      </c>
      <c r="I6" s="1">
        <v>4.7999999999999996E-3</v>
      </c>
      <c r="J6" s="1">
        <v>3.2000000000000002E-3</v>
      </c>
      <c r="K6" s="1">
        <v>0</v>
      </c>
      <c r="L6" s="4">
        <v>0.54890879999999997</v>
      </c>
      <c r="M6" s="4">
        <v>0</v>
      </c>
      <c r="N6" s="1">
        <v>0</v>
      </c>
      <c r="O6" s="1" t="s">
        <v>20</v>
      </c>
      <c r="P6" s="3">
        <v>44140.005619247699</v>
      </c>
      <c r="Q6" s="1" t="s">
        <v>50</v>
      </c>
    </row>
    <row r="7" spans="1:17">
      <c r="A7" s="1" t="s">
        <v>49</v>
      </c>
      <c r="B7" s="1" t="s">
        <v>16</v>
      </c>
      <c r="C7" s="1" t="s">
        <v>17</v>
      </c>
      <c r="D7" s="1" t="s">
        <v>28</v>
      </c>
      <c r="E7" s="1" t="s">
        <v>29</v>
      </c>
      <c r="F7" s="1">
        <v>0</v>
      </c>
      <c r="G7" s="1">
        <v>6</v>
      </c>
      <c r="H7" s="1">
        <v>4.0854999999999997</v>
      </c>
      <c r="I7" s="1">
        <v>4.7999999999999996E-3</v>
      </c>
      <c r="J7" s="1">
        <v>3.2000000000000002E-3</v>
      </c>
      <c r="K7" s="1">
        <v>0</v>
      </c>
      <c r="L7" s="4">
        <v>0.11766239999999999</v>
      </c>
      <c r="M7" s="4">
        <v>0</v>
      </c>
      <c r="N7" s="1">
        <v>0</v>
      </c>
      <c r="O7" s="1" t="s">
        <v>20</v>
      </c>
      <c r="P7" s="3">
        <v>44140.005619247699</v>
      </c>
      <c r="Q7" s="1" t="s">
        <v>50</v>
      </c>
    </row>
    <row r="8" spans="1:17">
      <c r="A8" s="1" t="s">
        <v>49</v>
      </c>
      <c r="B8" s="1" t="s">
        <v>16</v>
      </c>
      <c r="C8" s="1" t="s">
        <v>17</v>
      </c>
      <c r="D8" s="1" t="s">
        <v>30</v>
      </c>
      <c r="E8" s="1" t="s">
        <v>31</v>
      </c>
      <c r="F8" s="1">
        <v>0</v>
      </c>
      <c r="G8" s="1">
        <v>851</v>
      </c>
      <c r="H8" s="1">
        <v>5.4127000000000001</v>
      </c>
      <c r="I8" s="1">
        <v>4.7999999999999996E-3</v>
      </c>
      <c r="J8" s="1">
        <v>3.2000000000000002E-3</v>
      </c>
      <c r="K8" s="1">
        <v>0</v>
      </c>
      <c r="L8" s="4">
        <v>22.109796959999997</v>
      </c>
      <c r="M8" s="4">
        <v>0</v>
      </c>
      <c r="N8" s="1">
        <v>0</v>
      </c>
      <c r="O8" s="1" t="s">
        <v>20</v>
      </c>
      <c r="P8" s="3">
        <v>44140.005619247699</v>
      </c>
      <c r="Q8" s="1" t="s">
        <v>50</v>
      </c>
    </row>
    <row r="9" spans="1:17">
      <c r="A9" s="1" t="s">
        <v>49</v>
      </c>
      <c r="B9" s="1" t="s">
        <v>16</v>
      </c>
      <c r="C9" s="1" t="s">
        <v>17</v>
      </c>
      <c r="D9" s="1" t="s">
        <v>32</v>
      </c>
      <c r="E9" s="1" t="s">
        <v>33</v>
      </c>
      <c r="F9" s="1">
        <v>0</v>
      </c>
      <c r="G9" s="1">
        <v>829</v>
      </c>
      <c r="H9" s="1">
        <v>3.0510000000000002</v>
      </c>
      <c r="I9" s="1">
        <v>4.7999999999999996E-3</v>
      </c>
      <c r="J9" s="1">
        <v>3.2000000000000002E-3</v>
      </c>
      <c r="K9" s="1">
        <v>0</v>
      </c>
      <c r="L9" s="4">
        <v>12.140539199999999</v>
      </c>
      <c r="M9" s="4">
        <v>0</v>
      </c>
      <c r="N9" s="1">
        <v>0</v>
      </c>
      <c r="O9" s="1" t="s">
        <v>20</v>
      </c>
      <c r="P9" s="3">
        <v>44140.005619247699</v>
      </c>
      <c r="Q9" s="1" t="s">
        <v>50</v>
      </c>
    </row>
    <row r="10" spans="1:17">
      <c r="A10" s="1" t="s">
        <v>49</v>
      </c>
      <c r="B10" s="1" t="s">
        <v>16</v>
      </c>
      <c r="C10" s="1" t="s">
        <v>17</v>
      </c>
      <c r="D10" s="1" t="s">
        <v>34</v>
      </c>
      <c r="E10" s="1" t="s">
        <v>35</v>
      </c>
      <c r="F10" s="1">
        <v>0</v>
      </c>
      <c r="G10" s="1">
        <v>1045</v>
      </c>
      <c r="H10" s="1">
        <v>77.292000000000002</v>
      </c>
      <c r="I10" s="1">
        <v>4.7999999999999996E-3</v>
      </c>
      <c r="J10" s="1">
        <v>3.2000000000000002E-3</v>
      </c>
      <c r="K10" s="1">
        <v>0</v>
      </c>
      <c r="L10" s="4">
        <v>387.69667199999998</v>
      </c>
      <c r="M10" s="4">
        <v>0</v>
      </c>
      <c r="N10" s="1">
        <v>0</v>
      </c>
      <c r="O10" s="1" t="s">
        <v>20</v>
      </c>
      <c r="P10" s="3">
        <v>44140.005619247699</v>
      </c>
      <c r="Q10" s="1" t="s">
        <v>50</v>
      </c>
    </row>
    <row r="11" spans="1:17">
      <c r="A11" s="1" t="s">
        <v>49</v>
      </c>
      <c r="B11" s="1" t="s">
        <v>16</v>
      </c>
      <c r="C11" s="1" t="s">
        <v>17</v>
      </c>
      <c r="D11" s="1" t="s">
        <v>36</v>
      </c>
      <c r="E11" s="1" t="s">
        <v>37</v>
      </c>
      <c r="F11" s="1">
        <v>0</v>
      </c>
      <c r="G11" s="1">
        <v>68</v>
      </c>
      <c r="H11" s="1">
        <v>42.363700000000001</v>
      </c>
      <c r="I11" s="1">
        <v>4.7999999999999996E-3</v>
      </c>
      <c r="J11" s="1">
        <v>3.2000000000000002E-3</v>
      </c>
      <c r="K11" s="1">
        <v>0</v>
      </c>
      <c r="L11" s="4">
        <v>13.827511679999999</v>
      </c>
      <c r="M11" s="4">
        <v>0</v>
      </c>
      <c r="N11" s="1">
        <v>0</v>
      </c>
      <c r="O11" s="1" t="s">
        <v>20</v>
      </c>
      <c r="P11" s="3">
        <v>44140.005619247699</v>
      </c>
      <c r="Q11" s="1" t="s">
        <v>50</v>
      </c>
    </row>
    <row r="12" spans="1:17">
      <c r="A12" s="1" t="s">
        <v>53</v>
      </c>
      <c r="B12" s="1" t="s">
        <v>16</v>
      </c>
      <c r="C12" s="1" t="s">
        <v>17</v>
      </c>
      <c r="D12" s="1" t="s">
        <v>24</v>
      </c>
      <c r="E12" s="1" t="s">
        <v>25</v>
      </c>
      <c r="F12" s="1">
        <v>263</v>
      </c>
      <c r="G12" s="1">
        <v>0</v>
      </c>
      <c r="H12" s="1">
        <v>57.076300000000003</v>
      </c>
      <c r="I12" s="1">
        <v>0</v>
      </c>
      <c r="J12" s="1">
        <v>3.2000000000000002E-3</v>
      </c>
      <c r="K12" s="1">
        <v>0</v>
      </c>
      <c r="L12" s="2">
        <v>0</v>
      </c>
      <c r="M12" s="2">
        <v>48.03541408000001</v>
      </c>
      <c r="N12" s="1">
        <v>0</v>
      </c>
      <c r="O12" s="1" t="s">
        <v>20</v>
      </c>
      <c r="P12" s="3">
        <v>44140.005619247699</v>
      </c>
      <c r="Q12" s="1" t="s">
        <v>50</v>
      </c>
    </row>
    <row r="13" spans="1:17">
      <c r="A13" s="1" t="s">
        <v>53</v>
      </c>
      <c r="B13" s="1" t="s">
        <v>16</v>
      </c>
      <c r="C13" s="1" t="s">
        <v>17</v>
      </c>
      <c r="D13" s="1" t="s">
        <v>30</v>
      </c>
      <c r="E13" s="1" t="s">
        <v>31</v>
      </c>
      <c r="F13" s="1">
        <v>10</v>
      </c>
      <c r="G13" s="1">
        <v>0</v>
      </c>
      <c r="H13" s="1">
        <v>5.4127000000000001</v>
      </c>
      <c r="I13" s="1">
        <v>0</v>
      </c>
      <c r="J13" s="1">
        <v>3.2000000000000002E-3</v>
      </c>
      <c r="K13" s="1">
        <v>0</v>
      </c>
      <c r="L13" s="2">
        <v>0</v>
      </c>
      <c r="M13" s="2">
        <v>0.17320640000000001</v>
      </c>
      <c r="N13" s="1">
        <v>0</v>
      </c>
      <c r="O13" s="1" t="s">
        <v>20</v>
      </c>
      <c r="P13" s="3">
        <v>44140.005619247699</v>
      </c>
      <c r="Q13" s="1" t="s">
        <v>50</v>
      </c>
    </row>
    <row r="14" spans="1:17">
      <c r="A14" s="1" t="s">
        <v>53</v>
      </c>
      <c r="B14" s="1" t="s">
        <v>16</v>
      </c>
      <c r="C14" s="1" t="s">
        <v>17</v>
      </c>
      <c r="D14" s="1" t="s">
        <v>32</v>
      </c>
      <c r="E14" s="1" t="s">
        <v>33</v>
      </c>
      <c r="F14" s="1">
        <v>1</v>
      </c>
      <c r="G14" s="1">
        <v>0</v>
      </c>
      <c r="H14" s="1">
        <v>3.0510000000000002</v>
      </c>
      <c r="I14" s="1">
        <v>0</v>
      </c>
      <c r="J14" s="1">
        <v>3.2000000000000002E-3</v>
      </c>
      <c r="K14" s="1">
        <v>0</v>
      </c>
      <c r="L14" s="2">
        <v>0</v>
      </c>
      <c r="M14" s="2">
        <v>9.7632000000000014E-3</v>
      </c>
      <c r="N14" s="1">
        <v>0</v>
      </c>
      <c r="O14" s="1" t="s">
        <v>20</v>
      </c>
      <c r="P14" s="3">
        <v>44140.005619247699</v>
      </c>
      <c r="Q14" s="1" t="s">
        <v>50</v>
      </c>
    </row>
    <row r="15" spans="1:17">
      <c r="A15" s="1" t="s">
        <v>53</v>
      </c>
      <c r="B15" s="1" t="s">
        <v>16</v>
      </c>
      <c r="C15" s="1" t="s">
        <v>17</v>
      </c>
      <c r="D15" s="1" t="s">
        <v>34</v>
      </c>
      <c r="E15" s="1" t="s">
        <v>35</v>
      </c>
      <c r="F15" s="1">
        <v>374</v>
      </c>
      <c r="G15" s="1">
        <v>0</v>
      </c>
      <c r="H15" s="1">
        <v>77.292000000000002</v>
      </c>
      <c r="I15" s="1">
        <v>0</v>
      </c>
      <c r="J15" s="1">
        <v>3.2000000000000002E-3</v>
      </c>
      <c r="K15" s="1">
        <v>0</v>
      </c>
      <c r="L15" s="2">
        <v>0</v>
      </c>
      <c r="M15" s="2">
        <v>92.503065600000014</v>
      </c>
      <c r="N15" s="1">
        <v>0</v>
      </c>
      <c r="O15" s="1" t="s">
        <v>20</v>
      </c>
      <c r="P15" s="3">
        <v>44140.005619247699</v>
      </c>
      <c r="Q15" s="1" t="s">
        <v>50</v>
      </c>
    </row>
    <row r="16" spans="1:17">
      <c r="A16" s="1" t="s">
        <v>53</v>
      </c>
      <c r="B16" s="1" t="s">
        <v>16</v>
      </c>
      <c r="C16" s="1" t="s">
        <v>17</v>
      </c>
      <c r="D16" s="1" t="s">
        <v>39</v>
      </c>
      <c r="E16" s="1" t="s">
        <v>40</v>
      </c>
      <c r="F16" s="1">
        <v>4</v>
      </c>
      <c r="G16" s="1">
        <v>0</v>
      </c>
      <c r="H16" s="1">
        <v>164.9101</v>
      </c>
      <c r="I16" s="1">
        <v>0</v>
      </c>
      <c r="J16" s="1">
        <v>3.2000000000000002E-3</v>
      </c>
      <c r="K16" s="1">
        <v>0</v>
      </c>
      <c r="L16" s="2">
        <v>0</v>
      </c>
      <c r="M16" s="2">
        <v>2.11084928</v>
      </c>
      <c r="N16" s="1">
        <v>0</v>
      </c>
      <c r="O16" s="1" t="s">
        <v>20</v>
      </c>
      <c r="P16" s="3">
        <v>44140.005619247699</v>
      </c>
      <c r="Q16" s="1" t="s">
        <v>50</v>
      </c>
    </row>
    <row r="17" spans="1:17">
      <c r="A17" s="1" t="s">
        <v>53</v>
      </c>
      <c r="B17" s="1" t="s">
        <v>16</v>
      </c>
      <c r="C17" s="1" t="s">
        <v>17</v>
      </c>
      <c r="D17" s="1" t="s">
        <v>43</v>
      </c>
      <c r="E17" s="1" t="s">
        <v>44</v>
      </c>
      <c r="F17" s="1">
        <v>179</v>
      </c>
      <c r="G17" s="1">
        <v>0</v>
      </c>
      <c r="H17" s="1">
        <v>23.94</v>
      </c>
      <c r="I17" s="1">
        <v>0</v>
      </c>
      <c r="J17" s="1">
        <v>3.2000000000000002E-3</v>
      </c>
      <c r="K17" s="1">
        <v>0</v>
      </c>
      <c r="L17" s="2">
        <v>0</v>
      </c>
      <c r="M17" s="2">
        <v>13.712832000000001</v>
      </c>
      <c r="N17" s="1">
        <v>0</v>
      </c>
      <c r="O17" s="1" t="s">
        <v>20</v>
      </c>
      <c r="P17" s="3">
        <v>44140.005619247699</v>
      </c>
      <c r="Q17" s="1" t="s">
        <v>50</v>
      </c>
    </row>
    <row r="18" spans="1:17">
      <c r="A18" s="1" t="s">
        <v>53</v>
      </c>
      <c r="B18" s="1" t="s">
        <v>16</v>
      </c>
      <c r="C18" s="1" t="s">
        <v>17</v>
      </c>
      <c r="D18" s="1" t="s">
        <v>36</v>
      </c>
      <c r="E18" s="1" t="s">
        <v>37</v>
      </c>
      <c r="F18" s="1">
        <v>98</v>
      </c>
      <c r="G18" s="1">
        <v>0</v>
      </c>
      <c r="H18" s="1">
        <v>42.363700000000001</v>
      </c>
      <c r="I18" s="1">
        <v>0</v>
      </c>
      <c r="J18" s="1">
        <v>3.2000000000000002E-3</v>
      </c>
      <c r="K18" s="1">
        <v>0</v>
      </c>
      <c r="L18" s="2">
        <v>0</v>
      </c>
      <c r="M18" s="2">
        <v>13.28525632</v>
      </c>
      <c r="N18" s="1">
        <v>0</v>
      </c>
      <c r="O18" s="1" t="s">
        <v>20</v>
      </c>
      <c r="P18" s="3">
        <v>44140.005619247699</v>
      </c>
      <c r="Q18" s="1" t="s">
        <v>50</v>
      </c>
    </row>
    <row r="19" spans="1:17">
      <c r="A19" s="1" t="s">
        <v>54</v>
      </c>
      <c r="B19" s="1" t="s">
        <v>16</v>
      </c>
      <c r="C19" s="1" t="s">
        <v>17</v>
      </c>
      <c r="D19" s="1" t="s">
        <v>30</v>
      </c>
      <c r="E19" s="1" t="s">
        <v>31</v>
      </c>
      <c r="F19" s="1">
        <v>0</v>
      </c>
      <c r="G19" s="1">
        <v>10</v>
      </c>
      <c r="H19" s="1">
        <v>5.4127000000000001</v>
      </c>
      <c r="I19" s="1">
        <v>4.7999999999999996E-3</v>
      </c>
      <c r="J19" s="1">
        <v>3.2000000000000002E-3</v>
      </c>
      <c r="K19" s="1">
        <v>0</v>
      </c>
      <c r="L19" s="2">
        <v>0.25980959999999997</v>
      </c>
      <c r="M19" s="2">
        <v>0</v>
      </c>
      <c r="N19" s="1">
        <v>0</v>
      </c>
      <c r="O19" s="1" t="s">
        <v>20</v>
      </c>
      <c r="P19" s="3">
        <v>44140.005619247699</v>
      </c>
      <c r="Q19" s="1" t="s">
        <v>50</v>
      </c>
    </row>
    <row r="20" spans="1:17">
      <c r="A20" s="1" t="s">
        <v>54</v>
      </c>
      <c r="B20" s="1" t="s">
        <v>16</v>
      </c>
      <c r="C20" s="1" t="s">
        <v>17</v>
      </c>
      <c r="D20" s="1" t="s">
        <v>32</v>
      </c>
      <c r="E20" s="1" t="s">
        <v>33</v>
      </c>
      <c r="F20" s="1">
        <v>0</v>
      </c>
      <c r="G20" s="1">
        <v>1</v>
      </c>
      <c r="H20" s="1">
        <v>3.0510000000000002</v>
      </c>
      <c r="I20" s="1">
        <v>4.7999999999999996E-3</v>
      </c>
      <c r="J20" s="1">
        <v>3.2000000000000002E-3</v>
      </c>
      <c r="K20" s="1">
        <v>0</v>
      </c>
      <c r="L20" s="2">
        <v>1.4644799999999999E-2</v>
      </c>
      <c r="M20" s="2">
        <v>0</v>
      </c>
      <c r="N20" s="1">
        <v>0</v>
      </c>
      <c r="O20" s="1" t="s">
        <v>20</v>
      </c>
      <c r="P20" s="3">
        <v>44140.005619247699</v>
      </c>
      <c r="Q20" s="1" t="s">
        <v>50</v>
      </c>
    </row>
    <row r="21" spans="1:17">
      <c r="A21" s="1" t="s">
        <v>54</v>
      </c>
      <c r="B21" s="1" t="s">
        <v>16</v>
      </c>
      <c r="C21" s="1" t="s">
        <v>17</v>
      </c>
      <c r="D21" s="1" t="s">
        <v>39</v>
      </c>
      <c r="E21" s="1" t="s">
        <v>40</v>
      </c>
      <c r="F21" s="1">
        <v>0</v>
      </c>
      <c r="G21" s="1">
        <v>4</v>
      </c>
      <c r="H21" s="1">
        <v>164.9101</v>
      </c>
      <c r="I21" s="1">
        <v>4.7999999999999996E-3</v>
      </c>
      <c r="J21" s="1">
        <v>3.2000000000000002E-3</v>
      </c>
      <c r="K21" s="1">
        <v>0</v>
      </c>
      <c r="L21" s="2">
        <v>3.1662739199999996</v>
      </c>
      <c r="M21" s="2">
        <v>0</v>
      </c>
      <c r="N21" s="1">
        <v>0</v>
      </c>
      <c r="O21" s="1" t="s">
        <v>20</v>
      </c>
      <c r="P21" s="3">
        <v>44140.005619247699</v>
      </c>
      <c r="Q21" s="1" t="s">
        <v>50</v>
      </c>
    </row>
    <row r="22" spans="1:17">
      <c r="A22" s="1" t="s">
        <v>54</v>
      </c>
      <c r="B22" s="1" t="s">
        <v>16</v>
      </c>
      <c r="C22" s="1" t="s">
        <v>17</v>
      </c>
      <c r="D22" s="1" t="s">
        <v>43</v>
      </c>
      <c r="E22" s="1" t="s">
        <v>44</v>
      </c>
      <c r="F22" s="1">
        <v>0</v>
      </c>
      <c r="G22" s="1">
        <v>179</v>
      </c>
      <c r="H22" s="1">
        <v>23.94</v>
      </c>
      <c r="I22" s="1">
        <v>4.7999999999999996E-3</v>
      </c>
      <c r="J22" s="1">
        <v>3.2000000000000002E-3</v>
      </c>
      <c r="K22" s="1">
        <v>0</v>
      </c>
      <c r="L22" s="2">
        <v>20.569247999999998</v>
      </c>
      <c r="M22" s="2">
        <v>0</v>
      </c>
      <c r="N22" s="1">
        <v>0</v>
      </c>
      <c r="O22" s="1" t="s">
        <v>20</v>
      </c>
      <c r="P22" s="3">
        <v>44140.005619247699</v>
      </c>
      <c r="Q22" s="1" t="s">
        <v>50</v>
      </c>
    </row>
    <row r="23" spans="1:17">
      <c r="A23" s="1" t="s">
        <v>54</v>
      </c>
      <c r="B23" s="1" t="s">
        <v>16</v>
      </c>
      <c r="C23" s="1" t="s">
        <v>17</v>
      </c>
      <c r="D23" s="1" t="s">
        <v>36</v>
      </c>
      <c r="E23" s="1" t="s">
        <v>37</v>
      </c>
      <c r="F23" s="1">
        <v>0</v>
      </c>
      <c r="G23" s="1">
        <v>30</v>
      </c>
      <c r="H23" s="1">
        <v>42.363700000000001</v>
      </c>
      <c r="I23" s="1">
        <v>4.7999999999999996E-3</v>
      </c>
      <c r="J23" s="1">
        <v>3.2000000000000002E-3</v>
      </c>
      <c r="K23" s="1">
        <v>0</v>
      </c>
      <c r="L23" s="2">
        <v>6.1003727999999997</v>
      </c>
      <c r="M23" s="2">
        <v>0</v>
      </c>
      <c r="N23" s="1">
        <v>0</v>
      </c>
      <c r="O23" s="1" t="s">
        <v>20</v>
      </c>
      <c r="P23" s="3">
        <v>44140.005619247699</v>
      </c>
      <c r="Q23" s="1" t="s">
        <v>50</v>
      </c>
    </row>
    <row r="24" spans="1:17">
      <c r="A24" s="1" t="s">
        <v>96</v>
      </c>
      <c r="B24" s="1" t="s">
        <v>16</v>
      </c>
      <c r="C24" s="1" t="s">
        <v>17</v>
      </c>
      <c r="D24" s="1" t="s">
        <v>22</v>
      </c>
      <c r="E24" s="1" t="s">
        <v>23</v>
      </c>
      <c r="F24" s="1">
        <v>6</v>
      </c>
      <c r="G24" s="1">
        <v>0</v>
      </c>
      <c r="H24" s="1">
        <v>123.03</v>
      </c>
      <c r="I24" s="1">
        <v>0</v>
      </c>
      <c r="J24" s="1">
        <v>3.2000000000000002E-3</v>
      </c>
      <c r="K24" s="1">
        <v>8.0000000000000002E-3</v>
      </c>
      <c r="L24" s="1">
        <v>0</v>
      </c>
      <c r="M24" s="4">
        <v>2.3621760000000003</v>
      </c>
      <c r="N24" s="4">
        <v>5.9054400000000005</v>
      </c>
      <c r="O24" s="1" t="s">
        <v>20</v>
      </c>
      <c r="P24" s="3">
        <v>44140.005619247699</v>
      </c>
      <c r="Q24" s="1" t="s">
        <v>50</v>
      </c>
    </row>
    <row r="25" spans="1:17">
      <c r="A25" s="1" t="s">
        <v>96</v>
      </c>
      <c r="B25" s="1" t="s">
        <v>16</v>
      </c>
      <c r="C25" s="1" t="s">
        <v>17</v>
      </c>
      <c r="D25" s="1" t="s">
        <v>24</v>
      </c>
      <c r="E25" s="1" t="s">
        <v>25</v>
      </c>
      <c r="F25" s="1">
        <v>669</v>
      </c>
      <c r="G25" s="1">
        <v>0</v>
      </c>
      <c r="H25" s="1">
        <v>57.076300000000003</v>
      </c>
      <c r="I25" s="1">
        <v>0</v>
      </c>
      <c r="J25" s="1">
        <v>3.2000000000000002E-3</v>
      </c>
      <c r="K25" s="1">
        <v>8.0000000000000002E-3</v>
      </c>
      <c r="L25" s="1">
        <v>0</v>
      </c>
      <c r="M25" s="4">
        <v>122.18894304000003</v>
      </c>
      <c r="N25" s="4">
        <v>305.47235760000007</v>
      </c>
      <c r="O25" s="1" t="s">
        <v>20</v>
      </c>
      <c r="P25" s="3">
        <v>44140.005619247699</v>
      </c>
      <c r="Q25" s="1" t="s">
        <v>50</v>
      </c>
    </row>
    <row r="26" spans="1:17">
      <c r="A26" s="1" t="s">
        <v>96</v>
      </c>
      <c r="B26" s="1" t="s">
        <v>16</v>
      </c>
      <c r="C26" s="1" t="s">
        <v>17</v>
      </c>
      <c r="D26" s="1" t="s">
        <v>26</v>
      </c>
      <c r="E26" s="1" t="s">
        <v>27</v>
      </c>
      <c r="F26" s="1">
        <v>8</v>
      </c>
      <c r="G26" s="1">
        <v>0</v>
      </c>
      <c r="H26" s="1">
        <v>11.435600000000001</v>
      </c>
      <c r="I26" s="1">
        <v>0</v>
      </c>
      <c r="J26" s="1">
        <v>3.2000000000000002E-3</v>
      </c>
      <c r="K26" s="1">
        <v>8.0000000000000002E-3</v>
      </c>
      <c r="L26" s="1">
        <v>0</v>
      </c>
      <c r="M26" s="4">
        <v>0.29275136000000002</v>
      </c>
      <c r="N26" s="4">
        <v>0.73187840000000004</v>
      </c>
      <c r="O26" s="1" t="s">
        <v>20</v>
      </c>
      <c r="P26" s="3">
        <v>44140.005619247699</v>
      </c>
      <c r="Q26" s="1" t="s">
        <v>50</v>
      </c>
    </row>
    <row r="27" spans="1:17">
      <c r="A27" s="1" t="s">
        <v>96</v>
      </c>
      <c r="B27" s="1" t="s">
        <v>16</v>
      </c>
      <c r="C27" s="1" t="s">
        <v>17</v>
      </c>
      <c r="D27" s="1" t="s">
        <v>28</v>
      </c>
      <c r="E27" s="1" t="s">
        <v>29</v>
      </c>
      <c r="F27" s="1">
        <v>6</v>
      </c>
      <c r="G27" s="1">
        <v>0</v>
      </c>
      <c r="H27" s="1">
        <v>4.0854999999999997</v>
      </c>
      <c r="I27" s="1">
        <v>0</v>
      </c>
      <c r="J27" s="1">
        <v>3.2000000000000002E-3</v>
      </c>
      <c r="K27" s="1">
        <v>8.0000000000000002E-3</v>
      </c>
      <c r="L27" s="1">
        <v>0</v>
      </c>
      <c r="M27" s="4">
        <v>7.84416E-2</v>
      </c>
      <c r="N27" s="4">
        <v>0.196104</v>
      </c>
      <c r="O27" s="1" t="s">
        <v>20</v>
      </c>
      <c r="P27" s="3">
        <v>44140.005619247699</v>
      </c>
      <c r="Q27" s="1" t="s">
        <v>50</v>
      </c>
    </row>
    <row r="28" spans="1:17">
      <c r="A28" s="1" t="s">
        <v>96</v>
      </c>
      <c r="B28" s="1" t="s">
        <v>16</v>
      </c>
      <c r="C28" s="1" t="s">
        <v>17</v>
      </c>
      <c r="D28" s="1" t="s">
        <v>30</v>
      </c>
      <c r="E28" s="1" t="s">
        <v>31</v>
      </c>
      <c r="F28" s="1">
        <v>611</v>
      </c>
      <c r="G28" s="1">
        <v>0</v>
      </c>
      <c r="H28" s="1">
        <v>5.4127000000000001</v>
      </c>
      <c r="I28" s="1">
        <v>0</v>
      </c>
      <c r="J28" s="1">
        <v>3.2000000000000002E-3</v>
      </c>
      <c r="K28" s="1">
        <v>8.0000000000000002E-3</v>
      </c>
      <c r="L28" s="1">
        <v>0</v>
      </c>
      <c r="M28" s="4">
        <v>10.582911040000001</v>
      </c>
      <c r="N28" s="4">
        <v>26.457277600000001</v>
      </c>
      <c r="O28" s="1" t="s">
        <v>20</v>
      </c>
      <c r="P28" s="3">
        <v>44140.005619247699</v>
      </c>
      <c r="Q28" s="1" t="s">
        <v>50</v>
      </c>
    </row>
    <row r="29" spans="1:17">
      <c r="A29" s="1" t="s">
        <v>96</v>
      </c>
      <c r="B29" s="1" t="s">
        <v>16</v>
      </c>
      <c r="C29" s="1" t="s">
        <v>17</v>
      </c>
      <c r="D29" s="1" t="s">
        <v>32</v>
      </c>
      <c r="E29" s="1" t="s">
        <v>33</v>
      </c>
      <c r="F29" s="1">
        <v>589</v>
      </c>
      <c r="G29" s="1">
        <v>0</v>
      </c>
      <c r="H29" s="1">
        <v>3.0510000000000002</v>
      </c>
      <c r="I29" s="1">
        <v>0</v>
      </c>
      <c r="J29" s="1">
        <v>3.2000000000000002E-3</v>
      </c>
      <c r="K29" s="1">
        <v>8.0000000000000002E-3</v>
      </c>
      <c r="L29" s="1">
        <v>0</v>
      </c>
      <c r="M29" s="4">
        <v>5.7505248</v>
      </c>
      <c r="N29" s="4">
        <v>14.376312</v>
      </c>
      <c r="O29" s="1" t="s">
        <v>20</v>
      </c>
      <c r="P29" s="3">
        <v>44140.005619247699</v>
      </c>
      <c r="Q29" s="1" t="s">
        <v>50</v>
      </c>
    </row>
    <row r="30" spans="1:17">
      <c r="A30" s="1" t="s">
        <v>96</v>
      </c>
      <c r="B30" s="1" t="s">
        <v>16</v>
      </c>
      <c r="C30" s="1" t="s">
        <v>17</v>
      </c>
      <c r="D30" s="1" t="s">
        <v>34</v>
      </c>
      <c r="E30" s="1" t="s">
        <v>35</v>
      </c>
      <c r="F30" s="1">
        <v>653</v>
      </c>
      <c r="G30" s="1">
        <v>0</v>
      </c>
      <c r="H30" s="1">
        <v>77.292000000000002</v>
      </c>
      <c r="I30" s="1">
        <v>0</v>
      </c>
      <c r="J30" s="1">
        <v>3.2000000000000002E-3</v>
      </c>
      <c r="K30" s="1">
        <v>8.0000000000000002E-3</v>
      </c>
      <c r="L30" s="1">
        <v>0</v>
      </c>
      <c r="M30" s="4">
        <v>161.5093632</v>
      </c>
      <c r="N30" s="4">
        <v>403.77340800000002</v>
      </c>
      <c r="O30" s="1" t="s">
        <v>20</v>
      </c>
      <c r="P30" s="3">
        <v>44140.005619247699</v>
      </c>
      <c r="Q30" s="1" t="s">
        <v>50</v>
      </c>
    </row>
    <row r="31" spans="1:17">
      <c r="A31" s="1" t="s">
        <v>97</v>
      </c>
      <c r="B31" s="1" t="s">
        <v>16</v>
      </c>
      <c r="C31" s="1" t="s">
        <v>17</v>
      </c>
      <c r="D31" s="1" t="s">
        <v>39</v>
      </c>
      <c r="E31" s="1" t="s">
        <v>40</v>
      </c>
      <c r="F31" s="1">
        <v>16</v>
      </c>
      <c r="G31" s="1">
        <v>0</v>
      </c>
      <c r="H31" s="1">
        <v>164.9101</v>
      </c>
      <c r="I31" s="1">
        <v>0</v>
      </c>
      <c r="J31" s="1">
        <v>3.2000000000000002E-3</v>
      </c>
      <c r="K31" s="1">
        <v>8.0000000000000002E-3</v>
      </c>
      <c r="L31" s="1">
        <v>0</v>
      </c>
      <c r="M31" s="4">
        <v>8.4433971200000002</v>
      </c>
      <c r="N31" s="4">
        <v>21.1084928</v>
      </c>
      <c r="O31" s="1" t="s">
        <v>20</v>
      </c>
      <c r="P31" s="3">
        <v>44140.005619247699</v>
      </c>
      <c r="Q31" s="1" t="s">
        <v>50</v>
      </c>
    </row>
    <row r="32" spans="1:17">
      <c r="A32" s="1" t="s">
        <v>97</v>
      </c>
      <c r="B32" s="1" t="s">
        <v>16</v>
      </c>
      <c r="C32" s="1" t="s">
        <v>17</v>
      </c>
      <c r="D32" s="1" t="s">
        <v>41</v>
      </c>
      <c r="E32" s="1" t="s">
        <v>42</v>
      </c>
      <c r="F32" s="1">
        <v>16</v>
      </c>
      <c r="G32" s="1">
        <v>0</v>
      </c>
      <c r="H32" s="1">
        <v>164.9101</v>
      </c>
      <c r="I32" s="1">
        <v>0</v>
      </c>
      <c r="J32" s="1">
        <v>3.2000000000000002E-3</v>
      </c>
      <c r="K32" s="1">
        <v>8.0000000000000002E-3</v>
      </c>
      <c r="L32" s="1">
        <v>0</v>
      </c>
      <c r="M32" s="4">
        <v>8.4433971200000002</v>
      </c>
      <c r="N32" s="4">
        <v>21.1084928</v>
      </c>
      <c r="O32" s="1" t="s">
        <v>20</v>
      </c>
      <c r="P32" s="3">
        <v>44140.005619247699</v>
      </c>
      <c r="Q32" s="1" t="s">
        <v>50</v>
      </c>
    </row>
    <row r="33" spans="1:17">
      <c r="A33" s="1" t="s">
        <v>98</v>
      </c>
      <c r="B33" s="1" t="s">
        <v>16</v>
      </c>
      <c r="C33" s="1" t="s">
        <v>17</v>
      </c>
      <c r="D33" s="1" t="s">
        <v>30</v>
      </c>
      <c r="E33" s="1" t="s">
        <v>31</v>
      </c>
      <c r="F33" s="1">
        <v>240</v>
      </c>
      <c r="G33" s="1">
        <v>0</v>
      </c>
      <c r="H33" s="1">
        <v>5.4127000000000001</v>
      </c>
      <c r="I33" s="1">
        <v>0</v>
      </c>
      <c r="J33" s="1">
        <v>3.2000000000000002E-3</v>
      </c>
      <c r="K33" s="1">
        <v>8.0000000000000002E-3</v>
      </c>
      <c r="L33" s="1">
        <v>0</v>
      </c>
      <c r="M33" s="4">
        <v>4.1569536000000005</v>
      </c>
      <c r="N33" s="4">
        <v>10.392384</v>
      </c>
      <c r="O33" s="1" t="s">
        <v>20</v>
      </c>
      <c r="P33" s="3">
        <v>44140.005619247699</v>
      </c>
      <c r="Q33" s="1" t="s">
        <v>50</v>
      </c>
    </row>
    <row r="34" spans="1:17">
      <c r="A34" s="1" t="s">
        <v>98</v>
      </c>
      <c r="B34" s="1" t="s">
        <v>16</v>
      </c>
      <c r="C34" s="1" t="s">
        <v>17</v>
      </c>
      <c r="D34" s="1" t="s">
        <v>32</v>
      </c>
      <c r="E34" s="1" t="s">
        <v>33</v>
      </c>
      <c r="F34" s="1">
        <v>309</v>
      </c>
      <c r="G34" s="1">
        <v>0</v>
      </c>
      <c r="H34" s="1">
        <v>3.0510000000000002</v>
      </c>
      <c r="I34" s="1">
        <v>0</v>
      </c>
      <c r="J34" s="1">
        <v>3.2000000000000002E-3</v>
      </c>
      <c r="K34" s="1">
        <v>8.0000000000000002E-3</v>
      </c>
      <c r="L34" s="1">
        <v>0</v>
      </c>
      <c r="M34" s="4">
        <v>3.0168288000000003</v>
      </c>
      <c r="N34" s="4">
        <v>7.5420720000000001</v>
      </c>
      <c r="O34" s="1" t="s">
        <v>20</v>
      </c>
      <c r="P34" s="3">
        <v>44140.005619247699</v>
      </c>
      <c r="Q34" s="1" t="s">
        <v>50</v>
      </c>
    </row>
    <row r="35" spans="1:17">
      <c r="A35" s="1" t="s">
        <v>98</v>
      </c>
      <c r="B35" s="1" t="s">
        <v>16</v>
      </c>
      <c r="C35" s="1" t="s">
        <v>17</v>
      </c>
      <c r="D35" s="1" t="s">
        <v>34</v>
      </c>
      <c r="E35" s="1" t="s">
        <v>35</v>
      </c>
      <c r="F35" s="1">
        <v>4</v>
      </c>
      <c r="G35" s="1">
        <v>0</v>
      </c>
      <c r="H35" s="1">
        <v>77.292000000000002</v>
      </c>
      <c r="I35" s="1">
        <v>0</v>
      </c>
      <c r="J35" s="1">
        <v>3.2000000000000002E-3</v>
      </c>
      <c r="K35" s="1">
        <v>8.0000000000000002E-3</v>
      </c>
      <c r="L35" s="1">
        <v>0</v>
      </c>
      <c r="M35" s="4">
        <v>0.97933760000000003</v>
      </c>
      <c r="N35" s="4">
        <v>2.473344</v>
      </c>
      <c r="O35" s="1" t="s">
        <v>20</v>
      </c>
      <c r="P35" s="3">
        <v>44140.005619247699</v>
      </c>
      <c r="Q35" s="1" t="s">
        <v>50</v>
      </c>
    </row>
    <row r="36" spans="1:17">
      <c r="A36" s="1" t="s">
        <v>98</v>
      </c>
      <c r="B36" s="1" t="s">
        <v>16</v>
      </c>
      <c r="C36" s="1" t="s">
        <v>17</v>
      </c>
      <c r="D36" s="1" t="s">
        <v>39</v>
      </c>
      <c r="E36" s="1" t="s">
        <v>40</v>
      </c>
      <c r="F36" s="1">
        <v>10</v>
      </c>
      <c r="G36" s="1">
        <v>0</v>
      </c>
      <c r="H36" s="1">
        <v>164.9101</v>
      </c>
      <c r="I36" s="1">
        <v>0</v>
      </c>
      <c r="J36" s="1">
        <v>3.2000000000000002E-3</v>
      </c>
      <c r="K36" s="1">
        <v>8.0000000000000002E-3</v>
      </c>
      <c r="L36" s="1">
        <v>0</v>
      </c>
      <c r="M36" s="4">
        <v>5.277123200000001</v>
      </c>
      <c r="N36" s="4">
        <v>13.192808000000001</v>
      </c>
      <c r="O36" s="1" t="s">
        <v>20</v>
      </c>
      <c r="P36" s="3">
        <v>44140.005619247699</v>
      </c>
      <c r="Q36" s="1" t="s">
        <v>50</v>
      </c>
    </row>
    <row r="37" spans="1:17">
      <c r="A37" s="1" t="s">
        <v>98</v>
      </c>
      <c r="B37" s="1" t="s">
        <v>16</v>
      </c>
      <c r="C37" s="1" t="s">
        <v>17</v>
      </c>
      <c r="D37" s="1" t="s">
        <v>41</v>
      </c>
      <c r="E37" s="1" t="s">
        <v>42</v>
      </c>
      <c r="F37" s="1">
        <v>10</v>
      </c>
      <c r="G37" s="1">
        <v>0</v>
      </c>
      <c r="H37" s="1">
        <v>164.9101</v>
      </c>
      <c r="I37" s="1">
        <v>0</v>
      </c>
      <c r="J37" s="1">
        <v>3.2000000000000002E-3</v>
      </c>
      <c r="K37" s="1">
        <v>8.0000000000000002E-3</v>
      </c>
      <c r="L37" s="1">
        <v>0</v>
      </c>
      <c r="M37" s="4">
        <v>5.277123200000001</v>
      </c>
      <c r="N37" s="4">
        <v>13.192808000000001</v>
      </c>
      <c r="O37" s="1" t="s">
        <v>20</v>
      </c>
      <c r="P37" s="3">
        <v>44140.005619247699</v>
      </c>
      <c r="Q37" s="1" t="s">
        <v>50</v>
      </c>
    </row>
    <row r="38" spans="1:17">
      <c r="L38" s="23">
        <f t="shared" ref="L38:N38" si="0">SUM(L2:L37)</f>
        <v>971.17291439999997</v>
      </c>
      <c r="M38" s="23">
        <f t="shared" si="0"/>
        <v>680.41907295999999</v>
      </c>
      <c r="N38" s="23">
        <f t="shared" si="0"/>
        <v>845.92317920000005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1"/>
  <sheetViews>
    <sheetView topLeftCell="A28" workbookViewId="0">
      <selection activeCell="L41" sqref="L41:N41"/>
    </sheetView>
  </sheetViews>
  <sheetFormatPr defaultRowHeight="13.5"/>
  <cols>
    <col min="2" max="2" width="16.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130</v>
      </c>
      <c r="L1" s="2" t="s">
        <v>10</v>
      </c>
      <c r="M1" s="2" t="s">
        <v>11</v>
      </c>
      <c r="N1" s="1" t="s">
        <v>131</v>
      </c>
      <c r="O1" s="1" t="s">
        <v>12</v>
      </c>
      <c r="P1" s="1" t="s">
        <v>13</v>
      </c>
      <c r="Q1" s="1" t="s">
        <v>14</v>
      </c>
    </row>
    <row r="2" spans="1:17">
      <c r="A2" s="1" t="s">
        <v>55</v>
      </c>
      <c r="B2" s="1" t="s">
        <v>16</v>
      </c>
      <c r="C2" s="1" t="s">
        <v>17</v>
      </c>
      <c r="D2" s="1" t="s">
        <v>18</v>
      </c>
      <c r="E2" s="1" t="s">
        <v>19</v>
      </c>
      <c r="F2" s="1">
        <v>9</v>
      </c>
      <c r="G2" s="1">
        <v>0</v>
      </c>
      <c r="H2" s="1">
        <v>252.684</v>
      </c>
      <c r="I2" s="1">
        <v>4.7999999999999996E-3</v>
      </c>
      <c r="J2" s="1">
        <v>3.2000000000000002E-3</v>
      </c>
      <c r="K2" s="1">
        <v>0</v>
      </c>
      <c r="L2" s="4">
        <v>10.915948799999999</v>
      </c>
      <c r="M2" s="4">
        <v>7.2772991999999999</v>
      </c>
      <c r="N2" s="1">
        <v>0</v>
      </c>
      <c r="O2" s="1" t="s">
        <v>20</v>
      </c>
      <c r="P2" s="3">
        <v>44170.919180162004</v>
      </c>
      <c r="Q2" s="1" t="s">
        <v>56</v>
      </c>
    </row>
    <row r="3" spans="1:17">
      <c r="A3" s="1" t="s">
        <v>55</v>
      </c>
      <c r="B3" s="1" t="s">
        <v>16</v>
      </c>
      <c r="C3" s="1" t="s">
        <v>17</v>
      </c>
      <c r="D3" s="1" t="s">
        <v>51</v>
      </c>
      <c r="E3" s="1" t="s">
        <v>52</v>
      </c>
      <c r="F3" s="1">
        <v>9</v>
      </c>
      <c r="G3" s="1">
        <v>0</v>
      </c>
      <c r="H3" s="1">
        <v>252.684</v>
      </c>
      <c r="I3" s="1">
        <v>4.7999999999999996E-3</v>
      </c>
      <c r="J3" s="1">
        <v>3.2000000000000002E-3</v>
      </c>
      <c r="K3" s="1">
        <v>0</v>
      </c>
      <c r="L3" s="4">
        <v>10.915948799999999</v>
      </c>
      <c r="M3" s="4">
        <v>7.2772991999999999</v>
      </c>
      <c r="N3" s="1">
        <v>0</v>
      </c>
      <c r="O3" s="1" t="s">
        <v>20</v>
      </c>
      <c r="P3" s="3">
        <v>44170.919180162004</v>
      </c>
      <c r="Q3" s="1" t="s">
        <v>56</v>
      </c>
    </row>
    <row r="4" spans="1:17">
      <c r="A4" s="1" t="s">
        <v>55</v>
      </c>
      <c r="B4" s="1" t="s">
        <v>16</v>
      </c>
      <c r="C4" s="1" t="s">
        <v>17</v>
      </c>
      <c r="D4" s="1" t="s">
        <v>34</v>
      </c>
      <c r="E4" s="1" t="s">
        <v>35</v>
      </c>
      <c r="F4" s="1">
        <v>6</v>
      </c>
      <c r="G4" s="1">
        <v>876</v>
      </c>
      <c r="H4" s="1">
        <v>77.292000000000002</v>
      </c>
      <c r="I4" s="1">
        <v>4.7999999999999996E-3</v>
      </c>
      <c r="J4" s="1">
        <v>3.2000000000000002E-3</v>
      </c>
      <c r="K4" s="1">
        <v>0</v>
      </c>
      <c r="L4" s="4">
        <v>327.22341119999993</v>
      </c>
      <c r="M4" s="4">
        <v>1.4840064000000002</v>
      </c>
      <c r="N4" s="1">
        <v>0</v>
      </c>
      <c r="O4" s="1" t="s">
        <v>20</v>
      </c>
      <c r="P4" s="3">
        <v>44170.919180162004</v>
      </c>
      <c r="Q4" s="1" t="s">
        <v>56</v>
      </c>
    </row>
    <row r="5" spans="1:17">
      <c r="A5" s="1" t="s">
        <v>55</v>
      </c>
      <c r="B5" s="1" t="s">
        <v>16</v>
      </c>
      <c r="C5" s="1" t="s">
        <v>17</v>
      </c>
      <c r="D5" s="1" t="s">
        <v>22</v>
      </c>
      <c r="E5" s="1" t="s">
        <v>23</v>
      </c>
      <c r="F5" s="1">
        <v>0</v>
      </c>
      <c r="G5" s="1">
        <v>16</v>
      </c>
      <c r="H5" s="1">
        <v>123.03</v>
      </c>
      <c r="I5" s="1">
        <v>4.7999999999999996E-3</v>
      </c>
      <c r="J5" s="1">
        <v>3.2000000000000002E-3</v>
      </c>
      <c r="K5" s="1">
        <v>0</v>
      </c>
      <c r="L5" s="4">
        <v>9.4487039999999993</v>
      </c>
      <c r="M5" s="4">
        <v>0</v>
      </c>
      <c r="N5" s="1">
        <v>0</v>
      </c>
      <c r="O5" s="1" t="s">
        <v>20</v>
      </c>
      <c r="P5" s="3">
        <v>44170.919180162004</v>
      </c>
      <c r="Q5" s="1" t="s">
        <v>56</v>
      </c>
    </row>
    <row r="6" spans="1:17">
      <c r="A6" s="1" t="s">
        <v>55</v>
      </c>
      <c r="B6" s="1" t="s">
        <v>16</v>
      </c>
      <c r="C6" s="1" t="s">
        <v>17</v>
      </c>
      <c r="D6" s="1" t="s">
        <v>24</v>
      </c>
      <c r="E6" s="1" t="s">
        <v>25</v>
      </c>
      <c r="F6" s="1">
        <v>0</v>
      </c>
      <c r="G6" s="1">
        <v>1116</v>
      </c>
      <c r="H6" s="1">
        <v>57.076300000000003</v>
      </c>
      <c r="I6" s="1">
        <v>4.7999999999999996E-3</v>
      </c>
      <c r="J6" s="1">
        <v>3.2000000000000002E-3</v>
      </c>
      <c r="K6" s="1">
        <v>0</v>
      </c>
      <c r="L6" s="4">
        <v>305.74632384</v>
      </c>
      <c r="M6" s="4">
        <v>0</v>
      </c>
      <c r="N6" s="1">
        <v>0</v>
      </c>
      <c r="O6" s="1" t="s">
        <v>20</v>
      </c>
      <c r="P6" s="3">
        <v>44170.919180162004</v>
      </c>
      <c r="Q6" s="1" t="s">
        <v>56</v>
      </c>
    </row>
    <row r="7" spans="1:17">
      <c r="A7" s="1" t="s">
        <v>55</v>
      </c>
      <c r="B7" s="1" t="s">
        <v>16</v>
      </c>
      <c r="C7" s="1" t="s">
        <v>17</v>
      </c>
      <c r="D7" s="1" t="s">
        <v>26</v>
      </c>
      <c r="E7" s="1" t="s">
        <v>27</v>
      </c>
      <c r="F7" s="1">
        <v>0</v>
      </c>
      <c r="G7" s="1">
        <v>3</v>
      </c>
      <c r="H7" s="1">
        <v>11.435600000000001</v>
      </c>
      <c r="I7" s="1">
        <v>4.7999999999999996E-3</v>
      </c>
      <c r="J7" s="1">
        <v>3.2000000000000002E-3</v>
      </c>
      <c r="K7" s="1">
        <v>0</v>
      </c>
      <c r="L7" s="4">
        <v>0.16467264000000001</v>
      </c>
      <c r="M7" s="4">
        <v>0</v>
      </c>
      <c r="N7" s="1">
        <v>0</v>
      </c>
      <c r="O7" s="1" t="s">
        <v>20</v>
      </c>
      <c r="P7" s="3">
        <v>44170.919180162004</v>
      </c>
      <c r="Q7" s="1" t="s">
        <v>56</v>
      </c>
    </row>
    <row r="8" spans="1:17">
      <c r="A8" s="1" t="s">
        <v>55</v>
      </c>
      <c r="B8" s="1" t="s">
        <v>16</v>
      </c>
      <c r="C8" s="1" t="s">
        <v>17</v>
      </c>
      <c r="D8" s="1" t="s">
        <v>28</v>
      </c>
      <c r="E8" s="1" t="s">
        <v>29</v>
      </c>
      <c r="F8" s="1">
        <v>0</v>
      </c>
      <c r="G8" s="1">
        <v>10</v>
      </c>
      <c r="H8" s="1">
        <v>4.0854999999999997</v>
      </c>
      <c r="I8" s="1">
        <v>4.7999999999999996E-3</v>
      </c>
      <c r="J8" s="1">
        <v>3.2000000000000002E-3</v>
      </c>
      <c r="K8" s="1">
        <v>0</v>
      </c>
      <c r="L8" s="4">
        <v>0.19610399999999997</v>
      </c>
      <c r="M8" s="4">
        <v>0</v>
      </c>
      <c r="N8" s="1">
        <v>0</v>
      </c>
      <c r="O8" s="1" t="s">
        <v>20</v>
      </c>
      <c r="P8" s="3">
        <v>44170.919180162004</v>
      </c>
      <c r="Q8" s="1" t="s">
        <v>56</v>
      </c>
    </row>
    <row r="9" spans="1:17">
      <c r="A9" s="1" t="s">
        <v>55</v>
      </c>
      <c r="B9" s="1" t="s">
        <v>16</v>
      </c>
      <c r="C9" s="1" t="s">
        <v>17</v>
      </c>
      <c r="D9" s="1" t="s">
        <v>30</v>
      </c>
      <c r="E9" s="1" t="s">
        <v>31</v>
      </c>
      <c r="F9" s="1">
        <v>0</v>
      </c>
      <c r="G9" s="1">
        <v>1187</v>
      </c>
      <c r="H9" s="1">
        <v>5.4127000000000001</v>
      </c>
      <c r="I9" s="1">
        <v>4.7999999999999996E-3</v>
      </c>
      <c r="J9" s="1">
        <v>3.2000000000000002E-3</v>
      </c>
      <c r="K9" s="1">
        <v>0</v>
      </c>
      <c r="L9" s="4">
        <v>30.839399519999997</v>
      </c>
      <c r="M9" s="4">
        <v>0</v>
      </c>
      <c r="N9" s="1">
        <v>0</v>
      </c>
      <c r="O9" s="1" t="s">
        <v>20</v>
      </c>
      <c r="P9" s="3">
        <v>44170.919180162004</v>
      </c>
      <c r="Q9" s="1" t="s">
        <v>56</v>
      </c>
    </row>
    <row r="10" spans="1:17">
      <c r="A10" s="1" t="s">
        <v>55</v>
      </c>
      <c r="B10" s="1" t="s">
        <v>16</v>
      </c>
      <c r="C10" s="1" t="s">
        <v>17</v>
      </c>
      <c r="D10" s="1" t="s">
        <v>32</v>
      </c>
      <c r="E10" s="1" t="s">
        <v>33</v>
      </c>
      <c r="F10" s="1">
        <v>0</v>
      </c>
      <c r="G10" s="1">
        <v>1426</v>
      </c>
      <c r="H10" s="1">
        <v>3.0510000000000002</v>
      </c>
      <c r="I10" s="1">
        <v>4.7999999999999996E-3</v>
      </c>
      <c r="J10" s="1">
        <v>3.2000000000000002E-3</v>
      </c>
      <c r="K10" s="1">
        <v>0</v>
      </c>
      <c r="L10" s="4">
        <v>20.883484800000002</v>
      </c>
      <c r="M10" s="4">
        <v>0</v>
      </c>
      <c r="N10" s="1">
        <v>0</v>
      </c>
      <c r="O10" s="1" t="s">
        <v>20</v>
      </c>
      <c r="P10" s="3">
        <v>44170.919180162004</v>
      </c>
      <c r="Q10" s="1" t="s">
        <v>56</v>
      </c>
    </row>
    <row r="11" spans="1:17">
      <c r="A11" s="1" t="s">
        <v>55</v>
      </c>
      <c r="B11" s="1" t="s">
        <v>16</v>
      </c>
      <c r="C11" s="1" t="s">
        <v>17</v>
      </c>
      <c r="D11" s="1" t="s">
        <v>36</v>
      </c>
      <c r="E11" s="1" t="s">
        <v>37</v>
      </c>
      <c r="F11" s="1">
        <v>0</v>
      </c>
      <c r="G11" s="1">
        <v>160</v>
      </c>
      <c r="H11" s="1">
        <v>42.363700000000001</v>
      </c>
      <c r="I11" s="1">
        <v>4.7999999999999996E-3</v>
      </c>
      <c r="J11" s="1">
        <v>3.2000000000000002E-3</v>
      </c>
      <c r="K11" s="1">
        <v>0</v>
      </c>
      <c r="L11" s="4">
        <v>32.535321599999996</v>
      </c>
      <c r="M11" s="4">
        <v>0</v>
      </c>
      <c r="N11" s="1">
        <v>0</v>
      </c>
      <c r="O11" s="1" t="s">
        <v>20</v>
      </c>
      <c r="P11" s="3">
        <v>44170.919180162004</v>
      </c>
      <c r="Q11" s="1" t="s">
        <v>56</v>
      </c>
    </row>
    <row r="12" spans="1:17">
      <c r="A12" s="1" t="s">
        <v>57</v>
      </c>
      <c r="B12" s="1" t="s">
        <v>16</v>
      </c>
      <c r="C12" s="1" t="s">
        <v>17</v>
      </c>
      <c r="D12" s="1" t="s">
        <v>22</v>
      </c>
      <c r="E12" s="1" t="s">
        <v>23</v>
      </c>
      <c r="F12" s="1">
        <v>5</v>
      </c>
      <c r="G12" s="1">
        <v>0</v>
      </c>
      <c r="H12" s="1">
        <v>123.03</v>
      </c>
      <c r="I12" s="1">
        <v>0</v>
      </c>
      <c r="J12" s="1">
        <v>3.2000000000000002E-3</v>
      </c>
      <c r="K12" s="1">
        <v>0</v>
      </c>
      <c r="L12" s="2">
        <v>0</v>
      </c>
      <c r="M12" s="2">
        <v>1.96848</v>
      </c>
      <c r="N12" s="1">
        <v>0</v>
      </c>
      <c r="O12" s="1" t="s">
        <v>20</v>
      </c>
      <c r="P12" s="3">
        <v>44170.919180162004</v>
      </c>
      <c r="Q12" s="1" t="s">
        <v>56</v>
      </c>
    </row>
    <row r="13" spans="1:17">
      <c r="A13" s="1" t="s">
        <v>57</v>
      </c>
      <c r="B13" s="1" t="s">
        <v>16</v>
      </c>
      <c r="C13" s="1" t="s">
        <v>17</v>
      </c>
      <c r="D13" s="1" t="s">
        <v>24</v>
      </c>
      <c r="E13" s="1" t="s">
        <v>25</v>
      </c>
      <c r="F13" s="1">
        <v>290</v>
      </c>
      <c r="G13" s="1">
        <v>0</v>
      </c>
      <c r="H13" s="1">
        <v>57.076300000000003</v>
      </c>
      <c r="I13" s="1">
        <v>0</v>
      </c>
      <c r="J13" s="1">
        <v>3.2000000000000002E-3</v>
      </c>
      <c r="K13" s="1">
        <v>0</v>
      </c>
      <c r="L13" s="2">
        <v>0</v>
      </c>
      <c r="M13" s="2">
        <v>52.966806400000003</v>
      </c>
      <c r="N13" s="1">
        <v>0</v>
      </c>
      <c r="O13" s="1" t="s">
        <v>20</v>
      </c>
      <c r="P13" s="3">
        <v>44170.919180162004</v>
      </c>
      <c r="Q13" s="1" t="s">
        <v>56</v>
      </c>
    </row>
    <row r="14" spans="1:17">
      <c r="A14" s="1" t="s">
        <v>57</v>
      </c>
      <c r="B14" s="1" t="s">
        <v>16</v>
      </c>
      <c r="C14" s="1" t="s">
        <v>17</v>
      </c>
      <c r="D14" s="1" t="s">
        <v>32</v>
      </c>
      <c r="E14" s="1" t="s">
        <v>33</v>
      </c>
      <c r="F14" s="1">
        <v>20</v>
      </c>
      <c r="G14" s="1">
        <v>0</v>
      </c>
      <c r="H14" s="1">
        <v>3.0510000000000002</v>
      </c>
      <c r="I14" s="1">
        <v>0</v>
      </c>
      <c r="J14" s="1">
        <v>3.2000000000000002E-3</v>
      </c>
      <c r="K14" s="1">
        <v>0</v>
      </c>
      <c r="L14" s="2">
        <v>0</v>
      </c>
      <c r="M14" s="2">
        <v>0.19526400000000002</v>
      </c>
      <c r="N14" s="1">
        <v>0</v>
      </c>
      <c r="O14" s="1" t="s">
        <v>20</v>
      </c>
      <c r="P14" s="3">
        <v>44170.919180162004</v>
      </c>
      <c r="Q14" s="1" t="s">
        <v>56</v>
      </c>
    </row>
    <row r="15" spans="1:17">
      <c r="A15" s="1" t="s">
        <v>57</v>
      </c>
      <c r="B15" s="1" t="s">
        <v>16</v>
      </c>
      <c r="C15" s="1" t="s">
        <v>17</v>
      </c>
      <c r="D15" s="1" t="s">
        <v>34</v>
      </c>
      <c r="E15" s="1" t="s">
        <v>35</v>
      </c>
      <c r="F15" s="1">
        <v>320</v>
      </c>
      <c r="G15" s="1">
        <v>0</v>
      </c>
      <c r="H15" s="1">
        <v>77.292000000000002</v>
      </c>
      <c r="I15" s="1">
        <v>0</v>
      </c>
      <c r="J15" s="1">
        <v>3.2000000000000002E-3</v>
      </c>
      <c r="K15" s="1">
        <v>0</v>
      </c>
      <c r="L15" s="2">
        <v>0</v>
      </c>
      <c r="M15" s="2">
        <v>79.147008000000014</v>
      </c>
      <c r="N15" s="1">
        <v>0</v>
      </c>
      <c r="O15" s="1" t="s">
        <v>20</v>
      </c>
      <c r="P15" s="3">
        <v>44170.919180162004</v>
      </c>
      <c r="Q15" s="1" t="s">
        <v>56</v>
      </c>
    </row>
    <row r="16" spans="1:17">
      <c r="A16" s="1" t="s">
        <v>57</v>
      </c>
      <c r="B16" s="1" t="s">
        <v>16</v>
      </c>
      <c r="C16" s="1" t="s">
        <v>17</v>
      </c>
      <c r="D16" s="1" t="s">
        <v>39</v>
      </c>
      <c r="E16" s="1" t="s">
        <v>40</v>
      </c>
      <c r="F16" s="1">
        <v>10</v>
      </c>
      <c r="G16" s="1">
        <v>0</v>
      </c>
      <c r="H16" s="1">
        <v>164.9101</v>
      </c>
      <c r="I16" s="1">
        <v>0</v>
      </c>
      <c r="J16" s="1">
        <v>3.2000000000000002E-3</v>
      </c>
      <c r="K16" s="1">
        <v>0</v>
      </c>
      <c r="L16" s="2">
        <v>0</v>
      </c>
      <c r="M16" s="2">
        <v>5.277123200000001</v>
      </c>
      <c r="N16" s="1">
        <v>0</v>
      </c>
      <c r="O16" s="1" t="s">
        <v>20</v>
      </c>
      <c r="P16" s="3">
        <v>44170.919180162004</v>
      </c>
      <c r="Q16" s="1" t="s">
        <v>56</v>
      </c>
    </row>
    <row r="17" spans="1:17">
      <c r="A17" s="1" t="s">
        <v>57</v>
      </c>
      <c r="B17" s="1" t="s">
        <v>16</v>
      </c>
      <c r="C17" s="1" t="s">
        <v>17</v>
      </c>
      <c r="D17" s="1" t="s">
        <v>43</v>
      </c>
      <c r="E17" s="1" t="s">
        <v>44</v>
      </c>
      <c r="F17" s="1">
        <v>215</v>
      </c>
      <c r="G17" s="1">
        <v>0</v>
      </c>
      <c r="H17" s="1">
        <v>23.94</v>
      </c>
      <c r="I17" s="1">
        <v>0</v>
      </c>
      <c r="J17" s="1">
        <v>3.2000000000000002E-3</v>
      </c>
      <c r="K17" s="1">
        <v>0</v>
      </c>
      <c r="L17" s="2">
        <v>0</v>
      </c>
      <c r="M17" s="2">
        <v>16.470720000000004</v>
      </c>
      <c r="N17" s="1">
        <v>0</v>
      </c>
      <c r="O17" s="1" t="s">
        <v>20</v>
      </c>
      <c r="P17" s="3">
        <v>44170.919180162004</v>
      </c>
      <c r="Q17" s="1" t="s">
        <v>56</v>
      </c>
    </row>
    <row r="18" spans="1:17">
      <c r="A18" s="1" t="s">
        <v>57</v>
      </c>
      <c r="B18" s="1" t="s">
        <v>16</v>
      </c>
      <c r="C18" s="1" t="s">
        <v>17</v>
      </c>
      <c r="D18" s="1" t="s">
        <v>36</v>
      </c>
      <c r="E18" s="1" t="s">
        <v>37</v>
      </c>
      <c r="F18" s="1">
        <v>118</v>
      </c>
      <c r="G18" s="1">
        <v>0</v>
      </c>
      <c r="H18" s="1">
        <v>42.363700000000001</v>
      </c>
      <c r="I18" s="1">
        <v>0</v>
      </c>
      <c r="J18" s="1">
        <v>3.2000000000000002E-3</v>
      </c>
      <c r="K18" s="1">
        <v>0</v>
      </c>
      <c r="L18" s="2">
        <v>0</v>
      </c>
      <c r="M18" s="2">
        <v>15.996533120000002</v>
      </c>
      <c r="N18" s="1">
        <v>0</v>
      </c>
      <c r="O18" s="1" t="s">
        <v>20</v>
      </c>
      <c r="P18" s="3">
        <v>44170.919180162004</v>
      </c>
      <c r="Q18" s="1" t="s">
        <v>56</v>
      </c>
    </row>
    <row r="19" spans="1:17">
      <c r="A19" s="1" t="s">
        <v>58</v>
      </c>
      <c r="B19" s="1" t="s">
        <v>16</v>
      </c>
      <c r="C19" s="1" t="s">
        <v>17</v>
      </c>
      <c r="D19" s="1" t="s">
        <v>32</v>
      </c>
      <c r="E19" s="1" t="s">
        <v>33</v>
      </c>
      <c r="F19" s="1">
        <v>0</v>
      </c>
      <c r="G19" s="1">
        <v>20</v>
      </c>
      <c r="H19" s="1">
        <v>3.0510000000000002</v>
      </c>
      <c r="I19" s="1">
        <v>4.7999999999999996E-3</v>
      </c>
      <c r="J19" s="1">
        <v>3.2000000000000002E-3</v>
      </c>
      <c r="K19" s="1">
        <v>0</v>
      </c>
      <c r="L19" s="2">
        <v>0.29289599999999999</v>
      </c>
      <c r="M19" s="2">
        <v>0</v>
      </c>
      <c r="N19" s="1">
        <v>0</v>
      </c>
      <c r="O19" s="1" t="s">
        <v>20</v>
      </c>
      <c r="P19" s="3">
        <v>44170.919180162004</v>
      </c>
      <c r="Q19" s="1" t="s">
        <v>56</v>
      </c>
    </row>
    <row r="20" spans="1:17">
      <c r="A20" s="1" t="s">
        <v>58</v>
      </c>
      <c r="B20" s="1" t="s">
        <v>16</v>
      </c>
      <c r="C20" s="1" t="s">
        <v>17</v>
      </c>
      <c r="D20" s="1" t="s">
        <v>43</v>
      </c>
      <c r="E20" s="1" t="s">
        <v>44</v>
      </c>
      <c r="F20" s="1">
        <v>0</v>
      </c>
      <c r="G20" s="1">
        <v>188</v>
      </c>
      <c r="H20" s="1">
        <v>23.94</v>
      </c>
      <c r="I20" s="1">
        <v>4.7999999999999996E-3</v>
      </c>
      <c r="J20" s="1">
        <v>3.2000000000000002E-3</v>
      </c>
      <c r="K20" s="1">
        <v>0</v>
      </c>
      <c r="L20" s="2">
        <v>21.603455999999998</v>
      </c>
      <c r="M20" s="2">
        <v>0</v>
      </c>
      <c r="N20" s="1">
        <v>0</v>
      </c>
      <c r="O20" s="1" t="s">
        <v>20</v>
      </c>
      <c r="P20" s="3">
        <v>44170.919180162004</v>
      </c>
      <c r="Q20" s="1" t="s">
        <v>56</v>
      </c>
    </row>
    <row r="21" spans="1:17">
      <c r="A21" s="1" t="s">
        <v>99</v>
      </c>
      <c r="B21" s="1" t="s">
        <v>16</v>
      </c>
      <c r="C21" s="1" t="s">
        <v>17</v>
      </c>
      <c r="D21" s="1" t="s">
        <v>22</v>
      </c>
      <c r="E21" s="1" t="s">
        <v>23</v>
      </c>
      <c r="F21" s="1">
        <v>5</v>
      </c>
      <c r="G21" s="1">
        <v>0</v>
      </c>
      <c r="H21" s="1">
        <v>123.03</v>
      </c>
      <c r="I21" s="1">
        <v>0</v>
      </c>
      <c r="J21" s="1">
        <v>3.2000000000000002E-3</v>
      </c>
      <c r="K21" s="1">
        <v>8.0000000000000002E-3</v>
      </c>
      <c r="L21" s="1">
        <v>0</v>
      </c>
      <c r="M21" s="4">
        <v>1.96848</v>
      </c>
      <c r="N21" s="4">
        <v>4.9211999999999998</v>
      </c>
      <c r="O21" s="1" t="s">
        <v>20</v>
      </c>
      <c r="P21" s="3">
        <v>44170.919180162004</v>
      </c>
      <c r="Q21" s="1" t="s">
        <v>56</v>
      </c>
    </row>
    <row r="22" spans="1:17">
      <c r="A22" s="1" t="s">
        <v>99</v>
      </c>
      <c r="B22" s="1" t="s">
        <v>16</v>
      </c>
      <c r="C22" s="1" t="s">
        <v>17</v>
      </c>
      <c r="D22" s="1" t="s">
        <v>24</v>
      </c>
      <c r="E22" s="1" t="s">
        <v>25</v>
      </c>
      <c r="F22" s="1">
        <v>115</v>
      </c>
      <c r="G22" s="1">
        <v>0</v>
      </c>
      <c r="H22" s="1">
        <v>57.076300000000003</v>
      </c>
      <c r="I22" s="1">
        <v>0</v>
      </c>
      <c r="J22" s="1">
        <v>3.2000000000000002E-3</v>
      </c>
      <c r="K22" s="1">
        <v>8.0000000000000002E-3</v>
      </c>
      <c r="L22" s="1">
        <v>0</v>
      </c>
      <c r="M22" s="4">
        <v>21.004078400000001</v>
      </c>
      <c r="N22" s="4">
        <v>52.510196000000008</v>
      </c>
      <c r="O22" s="1" t="s">
        <v>20</v>
      </c>
      <c r="P22" s="3">
        <v>44170.919180162004</v>
      </c>
      <c r="Q22" s="1" t="s">
        <v>56</v>
      </c>
    </row>
    <row r="23" spans="1:17">
      <c r="A23" s="1" t="s">
        <v>99</v>
      </c>
      <c r="B23" s="1" t="s">
        <v>16</v>
      </c>
      <c r="C23" s="1" t="s">
        <v>17</v>
      </c>
      <c r="D23" s="1" t="s">
        <v>26</v>
      </c>
      <c r="E23" s="1" t="s">
        <v>27</v>
      </c>
      <c r="F23" s="1">
        <v>1</v>
      </c>
      <c r="G23" s="1">
        <v>0</v>
      </c>
      <c r="H23" s="1">
        <v>11.435600000000001</v>
      </c>
      <c r="I23" s="1">
        <v>0</v>
      </c>
      <c r="J23" s="1">
        <v>3.2000000000000002E-3</v>
      </c>
      <c r="K23" s="1">
        <v>8.0000000000000002E-3</v>
      </c>
      <c r="L23" s="1">
        <v>0</v>
      </c>
      <c r="M23" s="4">
        <v>3.6593920000000002E-2</v>
      </c>
      <c r="N23" s="4">
        <v>9.1484800000000005E-2</v>
      </c>
      <c r="O23" s="1" t="s">
        <v>20</v>
      </c>
      <c r="P23" s="3">
        <v>44170.919180162004</v>
      </c>
      <c r="Q23" s="1" t="s">
        <v>56</v>
      </c>
    </row>
    <row r="24" spans="1:17">
      <c r="A24" s="1" t="s">
        <v>99</v>
      </c>
      <c r="B24" s="1" t="s">
        <v>16</v>
      </c>
      <c r="C24" s="1" t="s">
        <v>17</v>
      </c>
      <c r="D24" s="1" t="s">
        <v>28</v>
      </c>
      <c r="E24" s="1" t="s">
        <v>29</v>
      </c>
      <c r="F24" s="1">
        <v>8</v>
      </c>
      <c r="G24" s="1">
        <v>0</v>
      </c>
      <c r="H24" s="1">
        <v>4.0854999999999997</v>
      </c>
      <c r="I24" s="1">
        <v>0</v>
      </c>
      <c r="J24" s="1">
        <v>3.2000000000000002E-3</v>
      </c>
      <c r="K24" s="1">
        <v>8.0000000000000002E-3</v>
      </c>
      <c r="L24" s="1">
        <v>0</v>
      </c>
      <c r="M24" s="4">
        <v>0.1045888</v>
      </c>
      <c r="N24" s="4">
        <v>0.26147199999999998</v>
      </c>
      <c r="O24" s="1" t="s">
        <v>20</v>
      </c>
      <c r="P24" s="3">
        <v>44170.919180162004</v>
      </c>
      <c r="Q24" s="1" t="s">
        <v>56</v>
      </c>
    </row>
    <row r="25" spans="1:17">
      <c r="A25" s="1" t="s">
        <v>99</v>
      </c>
      <c r="B25" s="1" t="s">
        <v>16</v>
      </c>
      <c r="C25" s="1" t="s">
        <v>17</v>
      </c>
      <c r="D25" s="1" t="s">
        <v>30</v>
      </c>
      <c r="E25" s="1" t="s">
        <v>31</v>
      </c>
      <c r="F25" s="1">
        <v>84</v>
      </c>
      <c r="G25" s="1">
        <v>0</v>
      </c>
      <c r="H25" s="1">
        <v>5.4127000000000001</v>
      </c>
      <c r="I25" s="1">
        <v>0</v>
      </c>
      <c r="J25" s="1">
        <v>3.2000000000000002E-3</v>
      </c>
      <c r="K25" s="1">
        <v>8.0000000000000002E-3</v>
      </c>
      <c r="L25" s="1">
        <v>0</v>
      </c>
      <c r="M25" s="4">
        <v>1.4549337600000001</v>
      </c>
      <c r="N25" s="4">
        <v>3.6373344000000003</v>
      </c>
      <c r="O25" s="1" t="s">
        <v>20</v>
      </c>
      <c r="P25" s="3">
        <v>44170.919180162004</v>
      </c>
      <c r="Q25" s="1" t="s">
        <v>56</v>
      </c>
    </row>
    <row r="26" spans="1:17">
      <c r="A26" s="1" t="s">
        <v>99</v>
      </c>
      <c r="B26" s="1" t="s">
        <v>16</v>
      </c>
      <c r="C26" s="1" t="s">
        <v>17</v>
      </c>
      <c r="D26" s="1" t="s">
        <v>32</v>
      </c>
      <c r="E26" s="1" t="s">
        <v>33</v>
      </c>
      <c r="F26" s="1">
        <v>84</v>
      </c>
      <c r="G26" s="1">
        <v>0</v>
      </c>
      <c r="H26" s="1">
        <v>3.0510000000000002</v>
      </c>
      <c r="I26" s="1">
        <v>0</v>
      </c>
      <c r="J26" s="1">
        <v>3.2000000000000002E-3</v>
      </c>
      <c r="K26" s="1">
        <v>8.0000000000000002E-3</v>
      </c>
      <c r="L26" s="1">
        <v>0</v>
      </c>
      <c r="M26" s="4">
        <v>0.82010879999999997</v>
      </c>
      <c r="N26" s="4">
        <v>2.0502720000000001</v>
      </c>
      <c r="O26" s="1" t="s">
        <v>20</v>
      </c>
      <c r="P26" s="3">
        <v>44170.919180162004</v>
      </c>
      <c r="Q26" s="1" t="s">
        <v>56</v>
      </c>
    </row>
    <row r="27" spans="1:17">
      <c r="A27" s="1" t="s">
        <v>99</v>
      </c>
      <c r="B27" s="1" t="s">
        <v>16</v>
      </c>
      <c r="C27" s="1" t="s">
        <v>17</v>
      </c>
      <c r="D27" s="1" t="s">
        <v>34</v>
      </c>
      <c r="E27" s="1" t="s">
        <v>35</v>
      </c>
      <c r="F27" s="1">
        <v>103</v>
      </c>
      <c r="G27" s="1">
        <v>0</v>
      </c>
      <c r="H27" s="1">
        <v>77.292000000000002</v>
      </c>
      <c r="I27" s="1">
        <v>0</v>
      </c>
      <c r="J27" s="1">
        <v>3.2000000000000002E-3</v>
      </c>
      <c r="K27" s="1">
        <v>8.0000000000000002E-3</v>
      </c>
      <c r="L27" s="1">
        <v>0</v>
      </c>
      <c r="M27" s="4">
        <v>25.475443200000001</v>
      </c>
      <c r="N27" s="4">
        <v>63.688608000000002</v>
      </c>
      <c r="O27" s="1" t="s">
        <v>20</v>
      </c>
      <c r="P27" s="3">
        <v>44170.919180162004</v>
      </c>
      <c r="Q27" s="1" t="s">
        <v>56</v>
      </c>
    </row>
    <row r="28" spans="1:17">
      <c r="A28" s="1" t="s">
        <v>100</v>
      </c>
      <c r="B28" s="1" t="s">
        <v>16</v>
      </c>
      <c r="C28" s="1" t="s">
        <v>17</v>
      </c>
      <c r="D28" s="1" t="s">
        <v>24</v>
      </c>
      <c r="E28" s="1" t="s">
        <v>25</v>
      </c>
      <c r="F28" s="1">
        <v>90</v>
      </c>
      <c r="G28" s="1">
        <v>0</v>
      </c>
      <c r="H28" s="1">
        <v>57.076300000000003</v>
      </c>
      <c r="I28" s="1">
        <v>0</v>
      </c>
      <c r="J28" s="1">
        <v>3.2000000000000002E-3</v>
      </c>
      <c r="K28" s="1">
        <v>8.0000000000000002E-3</v>
      </c>
      <c r="L28" s="1">
        <v>0</v>
      </c>
      <c r="M28" s="4">
        <v>16.437974400000002</v>
      </c>
      <c r="N28" s="4">
        <v>41.094936000000004</v>
      </c>
      <c r="O28" s="1" t="s">
        <v>20</v>
      </c>
      <c r="P28" s="3">
        <v>44170.919180162004</v>
      </c>
      <c r="Q28" s="1" t="s">
        <v>56</v>
      </c>
    </row>
    <row r="29" spans="1:17">
      <c r="A29" s="1" t="s">
        <v>100</v>
      </c>
      <c r="B29" s="1" t="s">
        <v>16</v>
      </c>
      <c r="C29" s="1" t="s">
        <v>17</v>
      </c>
      <c r="D29" s="1" t="s">
        <v>30</v>
      </c>
      <c r="E29" s="1" t="s">
        <v>31</v>
      </c>
      <c r="F29" s="1">
        <v>190</v>
      </c>
      <c r="G29" s="1">
        <v>0</v>
      </c>
      <c r="H29" s="1">
        <v>5.4127000000000001</v>
      </c>
      <c r="I29" s="1">
        <v>0</v>
      </c>
      <c r="J29" s="1">
        <v>3.2000000000000002E-3</v>
      </c>
      <c r="K29" s="1">
        <v>8.0000000000000002E-3</v>
      </c>
      <c r="L29" s="1">
        <v>0</v>
      </c>
      <c r="M29" s="4">
        <v>3.2909216000000003</v>
      </c>
      <c r="N29" s="4">
        <v>8.2273040000000002</v>
      </c>
      <c r="O29" s="1" t="s">
        <v>20</v>
      </c>
      <c r="P29" s="3">
        <v>44170.919180162004</v>
      </c>
      <c r="Q29" s="1" t="s">
        <v>56</v>
      </c>
    </row>
    <row r="30" spans="1:17">
      <c r="A30" s="1" t="s">
        <v>100</v>
      </c>
      <c r="B30" s="1" t="s">
        <v>16</v>
      </c>
      <c r="C30" s="1" t="s">
        <v>17</v>
      </c>
      <c r="D30" s="1" t="s">
        <v>32</v>
      </c>
      <c r="E30" s="1" t="s">
        <v>33</v>
      </c>
      <c r="F30" s="1">
        <v>138</v>
      </c>
      <c r="G30" s="1">
        <v>0</v>
      </c>
      <c r="H30" s="1">
        <v>3.0510000000000002</v>
      </c>
      <c r="I30" s="1">
        <v>0</v>
      </c>
      <c r="J30" s="1">
        <v>3.2000000000000002E-3</v>
      </c>
      <c r="K30" s="1">
        <v>8.0000000000000002E-3</v>
      </c>
      <c r="L30" s="1">
        <v>0</v>
      </c>
      <c r="M30" s="4">
        <v>1.3473216000000001</v>
      </c>
      <c r="N30" s="4">
        <v>3.3683040000000002</v>
      </c>
      <c r="O30" s="1" t="s">
        <v>20</v>
      </c>
      <c r="P30" s="3">
        <v>44170.919180162004</v>
      </c>
      <c r="Q30" s="1" t="s">
        <v>56</v>
      </c>
    </row>
    <row r="31" spans="1:17">
      <c r="A31" s="1" t="s">
        <v>100</v>
      </c>
      <c r="B31" s="1" t="s">
        <v>16</v>
      </c>
      <c r="C31" s="1" t="s">
        <v>17</v>
      </c>
      <c r="D31" s="1" t="s">
        <v>34</v>
      </c>
      <c r="E31" s="1" t="s">
        <v>35</v>
      </c>
      <c r="F31" s="1">
        <v>160</v>
      </c>
      <c r="G31" s="1">
        <v>0</v>
      </c>
      <c r="H31" s="1">
        <v>77.292000000000002</v>
      </c>
      <c r="I31" s="1">
        <v>0</v>
      </c>
      <c r="J31" s="1">
        <v>3.2000000000000002E-3</v>
      </c>
      <c r="K31" s="1">
        <v>8.0000000000000002E-3</v>
      </c>
      <c r="L31" s="1">
        <v>0</v>
      </c>
      <c r="M31" s="4">
        <v>39.573504000000007</v>
      </c>
      <c r="N31" s="4">
        <v>98.933760000000007</v>
      </c>
      <c r="O31" s="1" t="s">
        <v>20</v>
      </c>
      <c r="P31" s="3">
        <v>44170.919180162004</v>
      </c>
      <c r="Q31" s="1" t="s">
        <v>56</v>
      </c>
    </row>
    <row r="32" spans="1:17">
      <c r="A32" s="1" t="s">
        <v>101</v>
      </c>
      <c r="B32" s="1" t="s">
        <v>16</v>
      </c>
      <c r="C32" s="1" t="s">
        <v>17</v>
      </c>
      <c r="D32" s="1" t="s">
        <v>24</v>
      </c>
      <c r="E32" s="1" t="s">
        <v>25</v>
      </c>
      <c r="F32" s="1">
        <v>547</v>
      </c>
      <c r="G32" s="1">
        <v>0</v>
      </c>
      <c r="H32" s="1">
        <v>57.076300000000003</v>
      </c>
      <c r="I32" s="1">
        <v>0</v>
      </c>
      <c r="J32" s="1">
        <v>3.2000000000000002E-3</v>
      </c>
      <c r="K32" s="1">
        <v>8.0000000000000002E-3</v>
      </c>
      <c r="L32" s="1">
        <v>0</v>
      </c>
      <c r="M32" s="4">
        <v>99.906355520000005</v>
      </c>
      <c r="N32" s="4">
        <v>249.76588880000003</v>
      </c>
      <c r="O32" s="1" t="s">
        <v>20</v>
      </c>
      <c r="P32" s="3">
        <v>44170.919180162004</v>
      </c>
      <c r="Q32" s="1" t="s">
        <v>56</v>
      </c>
    </row>
    <row r="33" spans="1:17">
      <c r="A33" s="1" t="s">
        <v>101</v>
      </c>
      <c r="B33" s="1" t="s">
        <v>16</v>
      </c>
      <c r="C33" s="1" t="s">
        <v>17</v>
      </c>
      <c r="D33" s="1" t="s">
        <v>30</v>
      </c>
      <c r="E33" s="1" t="s">
        <v>31</v>
      </c>
      <c r="F33" s="1">
        <v>793</v>
      </c>
      <c r="G33" s="1">
        <v>0</v>
      </c>
      <c r="H33" s="1">
        <v>5.4127000000000001</v>
      </c>
      <c r="I33" s="1">
        <v>0</v>
      </c>
      <c r="J33" s="1">
        <v>3.2000000000000002E-3</v>
      </c>
      <c r="K33" s="1">
        <v>8.0000000000000002E-3</v>
      </c>
      <c r="L33" s="1">
        <v>0</v>
      </c>
      <c r="M33" s="4">
        <v>13.735267520000001</v>
      </c>
      <c r="N33" s="4">
        <v>34.338168799999998</v>
      </c>
      <c r="O33" s="1" t="s">
        <v>20</v>
      </c>
      <c r="P33" s="3">
        <v>44170.919180162004</v>
      </c>
      <c r="Q33" s="1" t="s">
        <v>56</v>
      </c>
    </row>
    <row r="34" spans="1:17">
      <c r="A34" s="1" t="s">
        <v>101</v>
      </c>
      <c r="B34" s="1" t="s">
        <v>16</v>
      </c>
      <c r="C34" s="1" t="s">
        <v>17</v>
      </c>
      <c r="D34" s="1" t="s">
        <v>32</v>
      </c>
      <c r="E34" s="1" t="s">
        <v>33</v>
      </c>
      <c r="F34" s="1">
        <v>1004</v>
      </c>
      <c r="G34" s="1">
        <v>0</v>
      </c>
      <c r="H34" s="1">
        <v>3.0510000000000002</v>
      </c>
      <c r="I34" s="1">
        <v>0</v>
      </c>
      <c r="J34" s="1">
        <v>3.2000000000000002E-3</v>
      </c>
      <c r="K34" s="1">
        <v>8.0000000000000002E-3</v>
      </c>
      <c r="L34" s="1">
        <v>0</v>
      </c>
      <c r="M34" s="4">
        <v>9.8022528000000015</v>
      </c>
      <c r="N34" s="4">
        <v>24.505632000000002</v>
      </c>
      <c r="O34" s="1" t="s">
        <v>20</v>
      </c>
      <c r="P34" s="3">
        <v>44170.919180162004</v>
      </c>
      <c r="Q34" s="1" t="s">
        <v>56</v>
      </c>
    </row>
    <row r="35" spans="1:17">
      <c r="A35" s="1" t="s">
        <v>101</v>
      </c>
      <c r="B35" s="1" t="s">
        <v>16</v>
      </c>
      <c r="C35" s="1" t="s">
        <v>17</v>
      </c>
      <c r="D35" s="1" t="s">
        <v>34</v>
      </c>
      <c r="E35" s="1" t="s">
        <v>35</v>
      </c>
      <c r="F35" s="1">
        <v>279</v>
      </c>
      <c r="G35" s="1">
        <v>0</v>
      </c>
      <c r="H35" s="1">
        <v>77.292000000000002</v>
      </c>
      <c r="I35" s="1">
        <v>0</v>
      </c>
      <c r="J35" s="1">
        <v>3.2000000000000002E-3</v>
      </c>
      <c r="K35" s="1">
        <v>8.0000000000000002E-3</v>
      </c>
      <c r="L35" s="1">
        <v>0</v>
      </c>
      <c r="M35" s="4">
        <v>69.006297600000011</v>
      </c>
      <c r="N35" s="4">
        <v>172.51574400000001</v>
      </c>
      <c r="O35" s="1" t="s">
        <v>20</v>
      </c>
      <c r="P35" s="3">
        <v>44170.919180162004</v>
      </c>
      <c r="Q35" s="1" t="s">
        <v>56</v>
      </c>
    </row>
    <row r="36" spans="1:17">
      <c r="A36" s="1" t="s">
        <v>101</v>
      </c>
      <c r="B36" s="1" t="s">
        <v>16</v>
      </c>
      <c r="C36" s="1" t="s">
        <v>17</v>
      </c>
      <c r="D36" s="1" t="s">
        <v>39</v>
      </c>
      <c r="E36" s="1" t="s">
        <v>40</v>
      </c>
      <c r="F36" s="1">
        <v>88</v>
      </c>
      <c r="G36" s="1">
        <v>0</v>
      </c>
      <c r="H36" s="1">
        <v>164.9101</v>
      </c>
      <c r="I36" s="1">
        <v>0</v>
      </c>
      <c r="J36" s="1">
        <v>3.2000000000000002E-3</v>
      </c>
      <c r="K36" s="1">
        <v>8.0000000000000002E-3</v>
      </c>
      <c r="L36" s="1">
        <v>0</v>
      </c>
      <c r="M36" s="4">
        <v>46.448684159999999</v>
      </c>
      <c r="N36" s="4">
        <v>116.09671039999999</v>
      </c>
      <c r="O36" s="1" t="s">
        <v>20</v>
      </c>
      <c r="P36" s="3">
        <v>44170.919180162004</v>
      </c>
      <c r="Q36" s="1" t="s">
        <v>56</v>
      </c>
    </row>
    <row r="37" spans="1:17">
      <c r="A37" s="1" t="s">
        <v>101</v>
      </c>
      <c r="B37" s="1" t="s">
        <v>16</v>
      </c>
      <c r="C37" s="1" t="s">
        <v>17</v>
      </c>
      <c r="D37" s="1" t="s">
        <v>41</v>
      </c>
      <c r="E37" s="1" t="s">
        <v>42</v>
      </c>
      <c r="F37" s="1">
        <v>82</v>
      </c>
      <c r="G37" s="1">
        <v>0</v>
      </c>
      <c r="H37" s="1">
        <v>164.9101</v>
      </c>
      <c r="I37" s="1">
        <v>0</v>
      </c>
      <c r="J37" s="1">
        <v>3.2000000000000002E-3</v>
      </c>
      <c r="K37" s="1">
        <v>8.0000000000000002E-3</v>
      </c>
      <c r="L37" s="1">
        <v>0</v>
      </c>
      <c r="M37" s="4">
        <v>43.282410239999997</v>
      </c>
      <c r="N37" s="4">
        <v>108.1810256</v>
      </c>
      <c r="O37" s="1" t="s">
        <v>20</v>
      </c>
      <c r="P37" s="3">
        <v>44170.919180162004</v>
      </c>
      <c r="Q37" s="1" t="s">
        <v>56</v>
      </c>
    </row>
    <row r="38" spans="1:17">
      <c r="L38" s="23">
        <f t="shared" ref="L38:N38" si="0">SUM(L2:L37)</f>
        <v>770.76567120000004</v>
      </c>
      <c r="M38" s="23">
        <f t="shared" si="0"/>
        <v>581.75575584000001</v>
      </c>
      <c r="N38" s="23">
        <f t="shared" si="0"/>
        <v>984.18804080000007</v>
      </c>
    </row>
    <row r="39" spans="1:17">
      <c r="I39" t="s">
        <v>134</v>
      </c>
      <c r="L39" s="20">
        <v>0.7</v>
      </c>
      <c r="M39" s="20"/>
      <c r="N39" s="20"/>
    </row>
    <row r="40" spans="1:17">
      <c r="I40" t="s">
        <v>135</v>
      </c>
      <c r="L40" s="20"/>
      <c r="M40" s="20">
        <v>0.46</v>
      </c>
      <c r="N40" s="20">
        <v>1.1599999999999999</v>
      </c>
    </row>
    <row r="41" spans="1:17">
      <c r="I41" t="s">
        <v>133</v>
      </c>
      <c r="L41" s="23">
        <f>L38+L39+L40</f>
        <v>771.46567120000009</v>
      </c>
      <c r="M41" s="23">
        <f t="shared" ref="M41:N41" si="1">M38+M39+M40</f>
        <v>582.21575584000004</v>
      </c>
      <c r="N41" s="23">
        <f t="shared" si="1"/>
        <v>985.34804080000004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selection activeCell="J5" sqref="J5"/>
    </sheetView>
  </sheetViews>
  <sheetFormatPr defaultRowHeight="13.5"/>
  <cols>
    <col min="12" max="12" width="19.5" customWidth="1"/>
  </cols>
  <sheetData>
    <row r="1" spans="1:26">
      <c r="A1" s="1" t="s">
        <v>59</v>
      </c>
      <c r="B1" s="1" t="s">
        <v>60</v>
      </c>
      <c r="C1" s="1" t="s">
        <v>3</v>
      </c>
      <c r="D1" s="1" t="s">
        <v>4</v>
      </c>
      <c r="E1" s="1" t="s">
        <v>61</v>
      </c>
      <c r="F1" s="1" t="s">
        <v>62</v>
      </c>
      <c r="G1" s="1" t="s">
        <v>63</v>
      </c>
      <c r="H1" s="5" t="s">
        <v>64</v>
      </c>
      <c r="I1" s="5" t="s">
        <v>65</v>
      </c>
      <c r="J1" s="6" t="s">
        <v>66</v>
      </c>
      <c r="K1" s="1" t="s">
        <v>67</v>
      </c>
      <c r="L1" s="1" t="s">
        <v>68</v>
      </c>
      <c r="M1" s="1" t="s">
        <v>69</v>
      </c>
      <c r="N1" s="1" t="s">
        <v>70</v>
      </c>
      <c r="O1" s="1" t="s">
        <v>71</v>
      </c>
      <c r="P1" s="1" t="s">
        <v>72</v>
      </c>
      <c r="Q1" s="1" t="s">
        <v>73</v>
      </c>
      <c r="R1" s="1" t="s">
        <v>74</v>
      </c>
      <c r="S1" s="1" t="s">
        <v>75</v>
      </c>
      <c r="T1" s="1" t="s">
        <v>76</v>
      </c>
      <c r="U1" s="1" t="s">
        <v>77</v>
      </c>
      <c r="V1" s="1" t="s">
        <v>78</v>
      </c>
      <c r="W1" s="1" t="s">
        <v>79</v>
      </c>
      <c r="X1" s="1" t="s">
        <v>80</v>
      </c>
      <c r="Y1" s="1" t="s">
        <v>80</v>
      </c>
      <c r="Z1" s="1" t="s">
        <v>81</v>
      </c>
    </row>
    <row r="2" spans="1:26">
      <c r="A2" s="1" t="s">
        <v>82</v>
      </c>
      <c r="B2" s="1" t="s">
        <v>83</v>
      </c>
      <c r="C2" s="1" t="s">
        <v>24</v>
      </c>
      <c r="D2" s="1" t="s">
        <v>25</v>
      </c>
      <c r="E2" s="1"/>
      <c r="F2" s="1">
        <v>2</v>
      </c>
      <c r="G2" s="1">
        <v>2</v>
      </c>
      <c r="H2" s="1">
        <v>57.076300000000003</v>
      </c>
      <c r="I2" s="1">
        <v>4.7999999999999996E-3</v>
      </c>
      <c r="J2" s="4">
        <v>0.54793247999999994</v>
      </c>
      <c r="K2" s="1" t="s">
        <v>84</v>
      </c>
      <c r="L2" s="3">
        <v>44016.564014814801</v>
      </c>
      <c r="M2" s="1" t="s">
        <v>16</v>
      </c>
      <c r="N2" s="1" t="s">
        <v>85</v>
      </c>
      <c r="O2" s="1" t="s">
        <v>86</v>
      </c>
      <c r="P2" s="1" t="s">
        <v>17</v>
      </c>
      <c r="Q2" s="1" t="s">
        <v>87</v>
      </c>
      <c r="R2" s="1" t="s">
        <v>87</v>
      </c>
      <c r="S2" s="1" t="s">
        <v>88</v>
      </c>
      <c r="T2" s="1" t="s">
        <v>89</v>
      </c>
      <c r="U2" s="1"/>
      <c r="V2" s="1" t="s">
        <v>88</v>
      </c>
      <c r="W2" s="1" t="s">
        <v>85</v>
      </c>
      <c r="X2" s="1"/>
      <c r="Y2" s="1"/>
      <c r="Z2" s="1" t="s">
        <v>90</v>
      </c>
    </row>
    <row r="3" spans="1:26">
      <c r="A3" s="1" t="s">
        <v>82</v>
      </c>
      <c r="B3" s="1" t="s">
        <v>83</v>
      </c>
      <c r="C3" s="1" t="s">
        <v>26</v>
      </c>
      <c r="D3" s="1" t="s">
        <v>27</v>
      </c>
      <c r="E3" s="1"/>
      <c r="F3" s="1">
        <v>2</v>
      </c>
      <c r="G3" s="1">
        <v>2</v>
      </c>
      <c r="H3" s="1">
        <v>11.435600000000001</v>
      </c>
      <c r="I3" s="1">
        <v>4.7999999999999996E-3</v>
      </c>
      <c r="J3" s="4">
        <v>0.10978175999999999</v>
      </c>
      <c r="K3" s="1" t="s">
        <v>84</v>
      </c>
      <c r="L3" s="3">
        <v>44016.564014814801</v>
      </c>
      <c r="M3" s="1" t="s">
        <v>16</v>
      </c>
      <c r="N3" s="1" t="s">
        <v>85</v>
      </c>
      <c r="O3" s="1" t="s">
        <v>86</v>
      </c>
      <c r="P3" s="1" t="s">
        <v>17</v>
      </c>
      <c r="Q3" s="1" t="s">
        <v>87</v>
      </c>
      <c r="R3" s="1" t="s">
        <v>87</v>
      </c>
      <c r="S3" s="1" t="s">
        <v>88</v>
      </c>
      <c r="T3" s="1" t="s">
        <v>89</v>
      </c>
      <c r="U3" s="1"/>
      <c r="V3" s="1" t="s">
        <v>88</v>
      </c>
      <c r="W3" s="1" t="s">
        <v>85</v>
      </c>
      <c r="X3" s="1"/>
      <c r="Y3" s="1"/>
      <c r="Z3" s="1" t="s">
        <v>91</v>
      </c>
    </row>
    <row r="4" spans="1:26">
      <c r="A4" s="1" t="s">
        <v>82</v>
      </c>
      <c r="B4" s="1" t="s">
        <v>83</v>
      </c>
      <c r="C4" s="1" t="s">
        <v>28</v>
      </c>
      <c r="D4" s="1" t="s">
        <v>29</v>
      </c>
      <c r="E4" s="1"/>
      <c r="F4" s="1">
        <v>2</v>
      </c>
      <c r="G4" s="1">
        <v>2</v>
      </c>
      <c r="H4" s="1">
        <v>4.0854999999999997</v>
      </c>
      <c r="I4" s="1">
        <v>4.7999999999999996E-3</v>
      </c>
      <c r="J4" s="4">
        <v>3.9220799999999993E-2</v>
      </c>
      <c r="K4" s="1" t="s">
        <v>84</v>
      </c>
      <c r="L4" s="3">
        <v>44016.564014814801</v>
      </c>
      <c r="M4" s="1" t="s">
        <v>16</v>
      </c>
      <c r="N4" s="1" t="s">
        <v>85</v>
      </c>
      <c r="O4" s="1" t="s">
        <v>86</v>
      </c>
      <c r="P4" s="1" t="s">
        <v>17</v>
      </c>
      <c r="Q4" s="1" t="s">
        <v>87</v>
      </c>
      <c r="R4" s="1" t="s">
        <v>87</v>
      </c>
      <c r="S4" s="1" t="s">
        <v>88</v>
      </c>
      <c r="T4" s="1" t="s">
        <v>89</v>
      </c>
      <c r="U4" s="1"/>
      <c r="V4" s="1" t="s">
        <v>88</v>
      </c>
      <c r="W4" s="1" t="s">
        <v>85</v>
      </c>
      <c r="X4" s="1"/>
      <c r="Y4" s="1"/>
      <c r="Z4" s="1" t="s">
        <v>91</v>
      </c>
    </row>
    <row r="5" spans="1:26">
      <c r="J5" s="22">
        <f>SUM(J2:J4)</f>
        <v>0.69693503999999984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5"/>
  <sheetViews>
    <sheetView workbookViewId="0">
      <selection activeCell="K5" sqref="K5:L5"/>
    </sheetView>
  </sheetViews>
  <sheetFormatPr defaultRowHeight="13.5"/>
  <cols>
    <col min="13" max="13" width="14.625" customWidth="1"/>
    <col min="14" max="14" width="18.375" customWidth="1"/>
  </cols>
  <sheetData>
    <row r="1" spans="1:28">
      <c r="A1" s="5" t="s">
        <v>59</v>
      </c>
      <c r="B1" s="5" t="s">
        <v>60</v>
      </c>
      <c r="C1" s="5" t="s">
        <v>3</v>
      </c>
      <c r="D1" s="5" t="s">
        <v>4</v>
      </c>
      <c r="E1" s="5" t="s">
        <v>61</v>
      </c>
      <c r="F1" s="5" t="s">
        <v>62</v>
      </c>
      <c r="G1" s="5" t="s">
        <v>63</v>
      </c>
      <c r="H1" s="5" t="s">
        <v>102</v>
      </c>
      <c r="I1" s="5" t="s">
        <v>103</v>
      </c>
      <c r="J1" s="5" t="s">
        <v>104</v>
      </c>
      <c r="K1" s="7" t="s">
        <v>105</v>
      </c>
      <c r="L1" s="7" t="s">
        <v>106</v>
      </c>
      <c r="M1" s="5" t="s">
        <v>67</v>
      </c>
      <c r="N1" s="5" t="s">
        <v>68</v>
      </c>
      <c r="O1" s="5" t="s">
        <v>69</v>
      </c>
      <c r="P1" s="5" t="s">
        <v>70</v>
      </c>
      <c r="Q1" s="5" t="s">
        <v>71</v>
      </c>
      <c r="R1" s="5" t="s">
        <v>72</v>
      </c>
      <c r="S1" s="5" t="s">
        <v>73</v>
      </c>
      <c r="T1" s="5" t="s">
        <v>74</v>
      </c>
      <c r="U1" s="5" t="s">
        <v>75</v>
      </c>
      <c r="V1" s="5" t="s">
        <v>76</v>
      </c>
      <c r="W1" s="5" t="s">
        <v>77</v>
      </c>
      <c r="X1" s="5" t="s">
        <v>78</v>
      </c>
      <c r="Y1" s="5" t="s">
        <v>79</v>
      </c>
      <c r="Z1" s="5" t="s">
        <v>80</v>
      </c>
      <c r="AA1" s="5" t="s">
        <v>80</v>
      </c>
      <c r="AB1" s="5" t="s">
        <v>81</v>
      </c>
    </row>
    <row r="2" spans="1:28">
      <c r="A2" s="1" t="s">
        <v>107</v>
      </c>
      <c r="B2" s="1" t="s">
        <v>108</v>
      </c>
      <c r="C2" s="1" t="s">
        <v>24</v>
      </c>
      <c r="D2" s="1" t="s">
        <v>25</v>
      </c>
      <c r="E2" s="1"/>
      <c r="F2" s="1">
        <v>2</v>
      </c>
      <c r="G2" s="1">
        <v>2</v>
      </c>
      <c r="H2" s="1">
        <v>57.076300000000003</v>
      </c>
      <c r="I2" s="5">
        <v>3.2000000000000002E-3</v>
      </c>
      <c r="J2" s="5">
        <v>8.0000000000000002E-3</v>
      </c>
      <c r="K2" s="7">
        <v>0.36528832000000006</v>
      </c>
      <c r="L2" s="7">
        <v>0.91322080000000005</v>
      </c>
      <c r="M2" s="1" t="s">
        <v>84</v>
      </c>
      <c r="N2" s="3">
        <v>44016.737541469898</v>
      </c>
      <c r="O2" s="1" t="s">
        <v>16</v>
      </c>
      <c r="P2" s="1" t="s">
        <v>109</v>
      </c>
      <c r="Q2" s="1" t="s">
        <v>110</v>
      </c>
      <c r="R2" s="1" t="s">
        <v>17</v>
      </c>
      <c r="S2" s="1" t="s">
        <v>87</v>
      </c>
      <c r="T2" s="1" t="s">
        <v>87</v>
      </c>
      <c r="U2" s="1" t="s">
        <v>111</v>
      </c>
      <c r="V2" s="1" t="s">
        <v>89</v>
      </c>
      <c r="W2" s="1"/>
      <c r="X2" s="1" t="s">
        <v>111</v>
      </c>
      <c r="Y2" s="1" t="s">
        <v>109</v>
      </c>
      <c r="Z2" s="1"/>
      <c r="AA2" s="1" t="s">
        <v>112</v>
      </c>
      <c r="AB2" s="1" t="s">
        <v>107</v>
      </c>
    </row>
    <row r="3" spans="1:28">
      <c r="A3" s="1" t="s">
        <v>107</v>
      </c>
      <c r="B3" s="1" t="s">
        <v>108</v>
      </c>
      <c r="C3" s="1" t="s">
        <v>26</v>
      </c>
      <c r="D3" s="1" t="s">
        <v>27</v>
      </c>
      <c r="E3" s="1"/>
      <c r="F3" s="1">
        <v>2</v>
      </c>
      <c r="G3" s="1">
        <v>2</v>
      </c>
      <c r="H3" s="1">
        <v>11.435600000000001</v>
      </c>
      <c r="I3" s="5">
        <v>3.2000000000000002E-3</v>
      </c>
      <c r="J3" s="5">
        <v>8.0000000000000002E-3</v>
      </c>
      <c r="K3" s="7">
        <v>7.3187840000000004E-2</v>
      </c>
      <c r="L3" s="7">
        <v>0.18296960000000001</v>
      </c>
      <c r="M3" s="1" t="s">
        <v>84</v>
      </c>
      <c r="N3" s="3">
        <v>44016.737541469898</v>
      </c>
      <c r="O3" s="1" t="s">
        <v>16</v>
      </c>
      <c r="P3" s="1" t="s">
        <v>109</v>
      </c>
      <c r="Q3" s="1" t="s">
        <v>110</v>
      </c>
      <c r="R3" s="1" t="s">
        <v>17</v>
      </c>
      <c r="S3" s="1" t="s">
        <v>87</v>
      </c>
      <c r="T3" s="1" t="s">
        <v>87</v>
      </c>
      <c r="U3" s="1" t="s">
        <v>111</v>
      </c>
      <c r="V3" s="1" t="s">
        <v>89</v>
      </c>
      <c r="W3" s="1"/>
      <c r="X3" s="1" t="s">
        <v>111</v>
      </c>
      <c r="Y3" s="1" t="s">
        <v>109</v>
      </c>
      <c r="Z3" s="1"/>
      <c r="AA3" s="1" t="s">
        <v>112</v>
      </c>
      <c r="AB3" s="1" t="s">
        <v>107</v>
      </c>
    </row>
    <row r="4" spans="1:28">
      <c r="A4" s="1" t="s">
        <v>107</v>
      </c>
      <c r="B4" s="1" t="s">
        <v>108</v>
      </c>
      <c r="C4" s="1" t="s">
        <v>28</v>
      </c>
      <c r="D4" s="1" t="s">
        <v>29</v>
      </c>
      <c r="E4" s="1"/>
      <c r="F4" s="1">
        <v>2</v>
      </c>
      <c r="G4" s="1">
        <v>2</v>
      </c>
      <c r="H4" s="1">
        <v>4.0854999999999997</v>
      </c>
      <c r="I4" s="5">
        <v>3.2000000000000002E-3</v>
      </c>
      <c r="J4" s="5">
        <v>8.0000000000000002E-3</v>
      </c>
      <c r="K4" s="7">
        <v>2.6147199999999999E-2</v>
      </c>
      <c r="L4" s="7">
        <v>6.5367999999999996E-2</v>
      </c>
      <c r="M4" s="1" t="s">
        <v>84</v>
      </c>
      <c r="N4" s="3">
        <v>44016.737541469898</v>
      </c>
      <c r="O4" s="1" t="s">
        <v>16</v>
      </c>
      <c r="P4" s="1" t="s">
        <v>109</v>
      </c>
      <c r="Q4" s="1" t="s">
        <v>110</v>
      </c>
      <c r="R4" s="1" t="s">
        <v>17</v>
      </c>
      <c r="S4" s="1" t="s">
        <v>87</v>
      </c>
      <c r="T4" s="1" t="s">
        <v>87</v>
      </c>
      <c r="U4" s="1" t="s">
        <v>111</v>
      </c>
      <c r="V4" s="1" t="s">
        <v>89</v>
      </c>
      <c r="W4" s="1"/>
      <c r="X4" s="1" t="s">
        <v>111</v>
      </c>
      <c r="Y4" s="1" t="s">
        <v>109</v>
      </c>
      <c r="Z4" s="1"/>
      <c r="AA4" s="1" t="s">
        <v>112</v>
      </c>
      <c r="AB4" s="1" t="s">
        <v>107</v>
      </c>
    </row>
    <row r="5" spans="1:28">
      <c r="K5" s="22">
        <f t="shared" ref="K5:L5" si="0">SUM(K2:K4)</f>
        <v>0.46462336000000004</v>
      </c>
      <c r="L5" s="22">
        <f t="shared" si="0"/>
        <v>1.1615584000000001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2020.08</vt:lpstr>
      <vt:lpstr>异常取货2020.1</vt:lpstr>
      <vt:lpstr>2020.10</vt:lpstr>
      <vt:lpstr>2020.11</vt:lpstr>
      <vt:lpstr>外饰件费用7月仓储</vt:lpstr>
      <vt:lpstr>代工费用3-8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2020-12-26T06:54:27Z</dcterms:modified>
</cp:coreProperties>
</file>