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项目编码及名称" sheetId="1" r:id="rId1"/>
    <sheet name="资本化投入" sheetId="2" r:id="rId2"/>
  </sheets>
  <definedNames>
    <definedName name="_xlnm._FilterDatabase" localSheetId="0" hidden="1">项目编码及名称!$A$2:$L$2</definedName>
    <definedName name="_xlnm._FilterDatabase" localSheetId="1" hidden="1">资本化投入!$A$2:$R$238</definedName>
    <definedName name="_xlnm.Print_Area" localSheetId="0">项目编码及名称!$A$14:$L$40</definedName>
    <definedName name="_xlnm.Print_Area" localSheetId="1">资本化投入!$A$1:$Q$238</definedName>
  </definedNames>
  <calcPr calcId="145621"/>
</workbook>
</file>

<file path=xl/calcChain.xml><?xml version="1.0" encoding="utf-8"?>
<calcChain xmlns="http://schemas.openxmlformats.org/spreadsheetml/2006/main">
  <c r="P76" i="2" l="1"/>
  <c r="P11" i="2"/>
  <c r="P237" i="2"/>
  <c r="P233" i="2"/>
  <c r="P229" i="2"/>
  <c r="P225" i="2"/>
  <c r="P221" i="2"/>
  <c r="P215" i="2"/>
  <c r="P208" i="2"/>
  <c r="P189" i="2"/>
  <c r="P186" i="2"/>
  <c r="P183" i="2"/>
  <c r="P178" i="2"/>
  <c r="P172" i="2" l="1"/>
  <c r="P167" i="2"/>
  <c r="P162" i="2"/>
  <c r="P153" i="2"/>
  <c r="P147" i="2"/>
  <c r="P141" i="2"/>
  <c r="P135" i="2"/>
  <c r="P129" i="2"/>
  <c r="P123" i="2"/>
  <c r="P107" i="2"/>
  <c r="P21" i="2"/>
  <c r="P5" i="2"/>
  <c r="P238" i="2" l="1"/>
</calcChain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北京光华荣昌</t>
        </r>
      </text>
    </comment>
    <comment ref="B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安路普总公司</t>
        </r>
      </text>
    </comment>
  </commentList>
</comments>
</file>

<file path=xl/sharedStrings.xml><?xml version="1.0" encoding="utf-8"?>
<sst xmlns="http://schemas.openxmlformats.org/spreadsheetml/2006/main" count="1173" uniqueCount="574">
  <si>
    <t>序号</t>
    <phoneticPr fontId="2" type="noConversion"/>
  </si>
  <si>
    <t>编码</t>
    <phoneticPr fontId="2" type="noConversion"/>
  </si>
  <si>
    <t>项目名称</t>
    <phoneticPr fontId="2" type="noConversion"/>
  </si>
  <si>
    <t>ZY2102</t>
  </si>
  <si>
    <t>北汽B60V后视镜</t>
    <phoneticPr fontId="2" type="noConversion"/>
  </si>
  <si>
    <t>戴姆勒前下视镜</t>
    <phoneticPr fontId="2" type="noConversion"/>
  </si>
  <si>
    <t>ZY2103</t>
  </si>
  <si>
    <t>一汽解放自卸车(自适应)</t>
    <phoneticPr fontId="2" type="noConversion"/>
  </si>
  <si>
    <t>ZY2104</t>
  </si>
  <si>
    <t>翼9</t>
    <phoneticPr fontId="2" type="noConversion"/>
  </si>
  <si>
    <t>ZY2105</t>
  </si>
  <si>
    <t>济南轻卡</t>
    <phoneticPr fontId="2" type="noConversion"/>
  </si>
  <si>
    <t>ZY2106</t>
  </si>
  <si>
    <t>K1升级</t>
    <phoneticPr fontId="2" type="noConversion"/>
  </si>
  <si>
    <t>ZY2107</t>
  </si>
  <si>
    <t>二汽712/710</t>
    <phoneticPr fontId="2" type="noConversion"/>
  </si>
  <si>
    <t>ZY2108</t>
  </si>
  <si>
    <t>M3000-S</t>
    <phoneticPr fontId="2" type="noConversion"/>
  </si>
  <si>
    <t>ZY2109</t>
  </si>
  <si>
    <t>X5000</t>
    <phoneticPr fontId="2" type="noConversion"/>
  </si>
  <si>
    <t>ZY2110</t>
  </si>
  <si>
    <t>L5000</t>
    <phoneticPr fontId="2" type="noConversion"/>
  </si>
  <si>
    <t>ZY2111</t>
  </si>
  <si>
    <t>翼6-2020款</t>
    <phoneticPr fontId="2" type="noConversion"/>
  </si>
  <si>
    <t>ZY2113</t>
  </si>
  <si>
    <t>气囊、气阀组装自动化</t>
    <phoneticPr fontId="2" type="noConversion"/>
  </si>
  <si>
    <t>市场营销支持</t>
    <phoneticPr fontId="2" type="noConversion"/>
  </si>
  <si>
    <t>HSJ1702</t>
  </si>
  <si>
    <t>HSJ1606</t>
  </si>
  <si>
    <t>HSJXM27</t>
  </si>
  <si>
    <t>HSJ1707</t>
  </si>
  <si>
    <t>ZY2009</t>
  </si>
  <si>
    <t>ZY2015</t>
  </si>
  <si>
    <t>ZY2005</t>
  </si>
  <si>
    <t>ZY2006</t>
  </si>
  <si>
    <t>ZY-1812</t>
  </si>
  <si>
    <t>ZY1707</t>
  </si>
  <si>
    <t>ZY2001</t>
  </si>
  <si>
    <t>ZY2002</t>
  </si>
  <si>
    <t>ZY2007</t>
  </si>
  <si>
    <t>ZY2011</t>
  </si>
  <si>
    <t>ZY2012</t>
  </si>
  <si>
    <t>ZY2013</t>
  </si>
  <si>
    <t>ZY2014</t>
  </si>
  <si>
    <t>T7H后视镜</t>
    <phoneticPr fontId="2" type="noConversion"/>
  </si>
  <si>
    <t>T5G/C7后视镜</t>
    <phoneticPr fontId="2" type="noConversion"/>
  </si>
  <si>
    <t>奔驰H6后视镜</t>
    <phoneticPr fontId="2" type="noConversion"/>
  </si>
  <si>
    <t>济南重汽TX系列座椅</t>
    <phoneticPr fontId="2" type="noConversion"/>
  </si>
  <si>
    <t>济南重汽换挡扶手</t>
    <phoneticPr fontId="2" type="noConversion"/>
  </si>
  <si>
    <t>轻卡减震座椅/平台</t>
    <phoneticPr fontId="2" type="noConversion"/>
  </si>
  <si>
    <t>北汽C40DB-F01后排</t>
    <phoneticPr fontId="2" type="noConversion"/>
  </si>
  <si>
    <t>北汽新能源C40D-DB前排座椅</t>
    <phoneticPr fontId="2" type="noConversion"/>
  </si>
  <si>
    <t>奔驰H6座椅</t>
    <phoneticPr fontId="2" type="noConversion"/>
  </si>
  <si>
    <t>H4座椅2021款（2.0平台）</t>
    <phoneticPr fontId="2" type="noConversion"/>
  </si>
  <si>
    <t>H4-2021款（3.0平台）</t>
    <phoneticPr fontId="2" type="noConversion"/>
  </si>
  <si>
    <t>一汽解放D04/H43项目</t>
    <phoneticPr fontId="2" type="noConversion"/>
  </si>
  <si>
    <t>座椅气阀模块开发（2.0速降阀、腰托阀）</t>
    <phoneticPr fontId="2" type="noConversion"/>
  </si>
  <si>
    <t>座椅主动阻尼控制系统</t>
    <phoneticPr fontId="2" type="noConversion"/>
  </si>
  <si>
    <t>卡车ECAS系统</t>
    <phoneticPr fontId="2" type="noConversion"/>
  </si>
  <si>
    <t>座椅通风加热集成</t>
    <phoneticPr fontId="2" type="noConversion"/>
  </si>
  <si>
    <t>北京20年项目</t>
    <phoneticPr fontId="2" type="noConversion"/>
  </si>
  <si>
    <t>安路普20年项目</t>
    <phoneticPr fontId="2" type="noConversion"/>
  </si>
  <si>
    <t>ZY2009济南重汽T5\T7项目(2.0)</t>
    <phoneticPr fontId="2" type="noConversion"/>
  </si>
  <si>
    <t>C7及T7H后视镜</t>
    <phoneticPr fontId="2" type="noConversion"/>
  </si>
  <si>
    <t>T5G后视镜</t>
    <phoneticPr fontId="2" type="noConversion"/>
  </si>
  <si>
    <t>奔驰后视镜YFXM15H6HSJ</t>
    <phoneticPr fontId="2" type="noConversion"/>
  </si>
  <si>
    <t>ZY2010济南重汽-重卡T5L200座椅</t>
    <phoneticPr fontId="2" type="noConversion"/>
  </si>
  <si>
    <t>济南重汽NG17,LG17(3.0)</t>
    <phoneticPr fontId="2" type="noConversion"/>
  </si>
  <si>
    <t>轻卡减震座椅/平台</t>
    <phoneticPr fontId="2" type="noConversion"/>
  </si>
  <si>
    <t>北汽C40DB-F01</t>
    <phoneticPr fontId="2" type="noConversion"/>
  </si>
  <si>
    <t>北京新能源前排05C40D DB</t>
    <phoneticPr fontId="2" type="noConversion"/>
  </si>
  <si>
    <t>奔驰座椅YFXM15H6ZY</t>
    <phoneticPr fontId="2" type="noConversion"/>
  </si>
  <si>
    <t>戴姆勒座椅27--H4(2020款</t>
    <phoneticPr fontId="2" type="noConversion"/>
  </si>
  <si>
    <t>H4-3.0平台</t>
    <phoneticPr fontId="2" type="noConversion"/>
  </si>
  <si>
    <t>一汽解放D04项目</t>
    <phoneticPr fontId="2" type="noConversion"/>
  </si>
  <si>
    <t>座椅腰托控制阀</t>
    <phoneticPr fontId="2" type="noConversion"/>
  </si>
  <si>
    <t>座椅主动阻尼控制系统</t>
    <phoneticPr fontId="2" type="noConversion"/>
  </si>
  <si>
    <t>卡车ECAS系统</t>
    <phoneticPr fontId="2" type="noConversion"/>
  </si>
  <si>
    <t>座椅通风加热集成</t>
    <phoneticPr fontId="2" type="noConversion"/>
  </si>
  <si>
    <t>2020年QAD项目名称</t>
    <phoneticPr fontId="2" type="noConversion"/>
  </si>
  <si>
    <t>项目归属</t>
    <phoneticPr fontId="2" type="noConversion"/>
  </si>
  <si>
    <t>北京21年项目</t>
  </si>
  <si>
    <t>北京21年项目</t>
    <phoneticPr fontId="2" type="noConversion"/>
  </si>
  <si>
    <t>安路普21年项目</t>
    <phoneticPr fontId="2" type="noConversion"/>
  </si>
  <si>
    <t>序号</t>
  </si>
  <si>
    <t>项目编码</t>
    <phoneticPr fontId="3" type="noConversion"/>
  </si>
  <si>
    <t>项目名称</t>
  </si>
  <si>
    <t>项目经理</t>
    <phoneticPr fontId="3" type="noConversion"/>
  </si>
  <si>
    <t>项目进度</t>
    <phoneticPr fontId="3" type="noConversion"/>
  </si>
  <si>
    <t>计划SOP日期</t>
  </si>
  <si>
    <t>基础或量大产品图号</t>
    <phoneticPr fontId="3" type="noConversion"/>
  </si>
  <si>
    <t>产品类别（座椅/后视镜/新技术）</t>
    <phoneticPr fontId="3" type="noConversion"/>
  </si>
  <si>
    <t>客户简称</t>
    <phoneticPr fontId="3" type="noConversion"/>
  </si>
  <si>
    <t>预计生产地</t>
    <phoneticPr fontId="3" type="noConversion"/>
  </si>
  <si>
    <t>HSJ1702</t>
    <phoneticPr fontId="2" type="noConversion"/>
  </si>
  <si>
    <t>T7H后视镜</t>
    <phoneticPr fontId="2" type="noConversion"/>
  </si>
  <si>
    <t>刘鹏</t>
    <phoneticPr fontId="2" type="noConversion"/>
  </si>
  <si>
    <t>ED</t>
  </si>
  <si>
    <t>0A3187L/R-000</t>
    <phoneticPr fontId="2" type="noConversion"/>
  </si>
  <si>
    <t>后视镜</t>
    <phoneticPr fontId="2" type="noConversion"/>
  </si>
  <si>
    <t>济南重汽</t>
    <phoneticPr fontId="2" type="noConversion"/>
  </si>
  <si>
    <t>HSJ1606</t>
    <phoneticPr fontId="2" type="noConversion"/>
  </si>
  <si>
    <t>T5G/C7后视镜</t>
    <phoneticPr fontId="2" type="noConversion"/>
  </si>
  <si>
    <t>SOP</t>
  </si>
  <si>
    <t>0A3184L/R-000</t>
    <phoneticPr fontId="2" type="noConversion"/>
  </si>
  <si>
    <t>奔驰H6后视镜</t>
    <phoneticPr fontId="2" type="noConversion"/>
  </si>
  <si>
    <t>PT</t>
  </si>
  <si>
    <t>REM0010146/206</t>
    <phoneticPr fontId="2" type="noConversion"/>
  </si>
  <si>
    <t>福田戴姆勒</t>
    <phoneticPr fontId="2" type="noConversion"/>
  </si>
  <si>
    <t>HSJ1707</t>
    <phoneticPr fontId="2" type="noConversion"/>
  </si>
  <si>
    <t>大众DY后视镜</t>
    <phoneticPr fontId="2" type="noConversion"/>
  </si>
  <si>
    <t>刘鹏</t>
    <phoneticPr fontId="2" type="noConversion"/>
  </si>
  <si>
    <t>8202310X1001A/
8202410X1001A</t>
    <phoneticPr fontId="2" type="noConversion"/>
  </si>
  <si>
    <t>后视镜</t>
    <phoneticPr fontId="2" type="noConversion"/>
  </si>
  <si>
    <t>成都大众</t>
    <phoneticPr fontId="2" type="noConversion"/>
  </si>
  <si>
    <t>北汽B60V后视镜</t>
    <phoneticPr fontId="2" type="noConversion"/>
  </si>
  <si>
    <t>PCP</t>
  </si>
  <si>
    <t>2022.10.30</t>
    <phoneticPr fontId="2" type="noConversion"/>
  </si>
  <si>
    <t>B00029150                     B00029104</t>
    <phoneticPr fontId="2" type="noConversion"/>
  </si>
  <si>
    <t>北汽越野车</t>
    <phoneticPr fontId="2" type="noConversion"/>
  </si>
  <si>
    <t>戴姆勒前下视镜</t>
    <phoneticPr fontId="2" type="noConversion"/>
  </si>
  <si>
    <t>2023.9.30</t>
    <phoneticPr fontId="2" type="noConversion"/>
  </si>
  <si>
    <t>暂无</t>
    <phoneticPr fontId="2" type="noConversion"/>
  </si>
  <si>
    <t>福田戴姆勒</t>
    <phoneticPr fontId="2" type="noConversion"/>
  </si>
  <si>
    <t>ZY2009</t>
    <phoneticPr fontId="2" type="noConversion"/>
  </si>
  <si>
    <t>济南重汽TX系列座椅</t>
    <phoneticPr fontId="2" type="noConversion"/>
  </si>
  <si>
    <t>何旭东</t>
    <phoneticPr fontId="2" type="noConversion"/>
  </si>
  <si>
    <t>2021.5.30</t>
    <phoneticPr fontId="2" type="noConversion"/>
  </si>
  <si>
    <t>WG1662511033/2
WG1662511049/2</t>
    <phoneticPr fontId="2" type="noConversion"/>
  </si>
  <si>
    <t>座椅</t>
    <phoneticPr fontId="2" type="noConversion"/>
  </si>
  <si>
    <t>济南重汽</t>
    <phoneticPr fontId="2" type="noConversion"/>
  </si>
  <si>
    <t>河北工厂</t>
    <phoneticPr fontId="2" type="noConversion"/>
  </si>
  <si>
    <t>ZY2015</t>
    <phoneticPr fontId="2" type="noConversion"/>
  </si>
  <si>
    <t>济南重汽换挡扶手</t>
    <phoneticPr fontId="2" type="noConversion"/>
  </si>
  <si>
    <t>一汽解放自卸车(自适应)</t>
    <phoneticPr fontId="2" type="noConversion"/>
  </si>
  <si>
    <t>辛洪旺</t>
    <phoneticPr fontId="2" type="noConversion"/>
  </si>
  <si>
    <t>ED</t>
    <phoneticPr fontId="2" type="noConversion"/>
  </si>
  <si>
    <t>SHT0012469</t>
  </si>
  <si>
    <t>一汽解放</t>
    <phoneticPr fontId="2" type="noConversion"/>
  </si>
  <si>
    <t>翼9</t>
    <phoneticPr fontId="2" type="noConversion"/>
  </si>
  <si>
    <t>吴孝伟</t>
    <phoneticPr fontId="2" type="noConversion"/>
  </si>
  <si>
    <t>PCP</t>
    <phoneticPr fontId="2" type="noConversion"/>
  </si>
  <si>
    <t>2021.7.30</t>
    <phoneticPr fontId="2" type="noConversion"/>
  </si>
  <si>
    <t>西安工厂</t>
    <phoneticPr fontId="2" type="noConversion"/>
  </si>
  <si>
    <t>济南轻卡</t>
    <phoneticPr fontId="2" type="noConversion"/>
  </si>
  <si>
    <t>LG161151021
LG161151032
LG161351006
LG161251001</t>
    <phoneticPr fontId="2" type="noConversion"/>
  </si>
  <si>
    <t>2021.3.30</t>
    <phoneticPr fontId="2" type="noConversion"/>
  </si>
  <si>
    <t>SLT0010202
SLT0010322</t>
    <phoneticPr fontId="2" type="noConversion"/>
  </si>
  <si>
    <t>一汽、重汽、福田</t>
    <phoneticPr fontId="2" type="noConversion"/>
  </si>
  <si>
    <t>ZY2006</t>
    <phoneticPr fontId="2" type="noConversion"/>
  </si>
  <si>
    <t>北汽C40DB-F01后排</t>
    <phoneticPr fontId="2" type="noConversion"/>
  </si>
  <si>
    <t>ET</t>
    <phoneticPr fontId="2" type="noConversion"/>
  </si>
  <si>
    <t>2021.6.30</t>
    <phoneticPr fontId="2" type="noConversion"/>
  </si>
  <si>
    <t>A00107637
A00107638</t>
    <phoneticPr fontId="2" type="noConversion"/>
  </si>
  <si>
    <t>北汽</t>
    <phoneticPr fontId="2" type="noConversion"/>
  </si>
  <si>
    <t>株洲工厂</t>
    <phoneticPr fontId="2" type="noConversion"/>
  </si>
  <si>
    <t>ZY-1812</t>
    <phoneticPr fontId="2" type="noConversion"/>
  </si>
  <si>
    <t>北汽新能源C40D-DB前排座椅</t>
    <phoneticPr fontId="2" type="noConversion"/>
  </si>
  <si>
    <t>2020.6.30</t>
    <phoneticPr fontId="2" type="noConversion"/>
  </si>
  <si>
    <t>A00109614
A00108173</t>
    <phoneticPr fontId="2" type="noConversion"/>
  </si>
  <si>
    <t>K1升级</t>
    <phoneticPr fontId="2" type="noConversion"/>
  </si>
  <si>
    <t>ET</t>
  </si>
  <si>
    <t>2020.8.30</t>
    <phoneticPr fontId="2" type="noConversion"/>
  </si>
  <si>
    <t>K168100000017
K168100000018
K168100000019
K168100000020
K168100000021
K168100000022
K168100000023
K168100000027
K168100000028
K168100000024
K168100000025
K168100000026</t>
    <phoneticPr fontId="2" type="noConversion"/>
  </si>
  <si>
    <t>福田</t>
    <phoneticPr fontId="2" type="noConversion"/>
  </si>
  <si>
    <t>奔驰H6座椅</t>
  </si>
  <si>
    <t>贾洪全</t>
    <phoneticPr fontId="2" type="noConversion"/>
  </si>
  <si>
    <t>PT</t>
    <phoneticPr fontId="2" type="noConversion"/>
  </si>
  <si>
    <t>2022.10</t>
    <phoneticPr fontId="2" type="noConversion"/>
  </si>
  <si>
    <t>A9609106612
A9609103909</t>
    <phoneticPr fontId="2" type="noConversion"/>
  </si>
  <si>
    <t>H4座椅2021款（2.0平台）</t>
  </si>
  <si>
    <t>2021.8</t>
    <phoneticPr fontId="2" type="noConversion"/>
  </si>
  <si>
    <t>H468100000044
H468100000046</t>
    <phoneticPr fontId="2" type="noConversion"/>
  </si>
  <si>
    <t>H4-2021款（3.0平台）</t>
  </si>
  <si>
    <t>H468100000064
H468100000062</t>
    <phoneticPr fontId="2" type="noConversion"/>
  </si>
  <si>
    <t>二汽712/710</t>
    <phoneticPr fontId="2" type="noConversion"/>
  </si>
  <si>
    <t xml:space="preserve">6800010-T7130        6800010-T7131   </t>
    <phoneticPr fontId="2" type="noConversion"/>
  </si>
  <si>
    <t>二汽东风</t>
    <phoneticPr fontId="2" type="noConversion"/>
  </si>
  <si>
    <t>M3000-S</t>
    <phoneticPr fontId="2" type="noConversion"/>
  </si>
  <si>
    <t>2020.1</t>
    <phoneticPr fontId="2" type="noConversion"/>
  </si>
  <si>
    <t>DZ15221510150
DZ15221510151</t>
    <phoneticPr fontId="2" type="noConversion"/>
  </si>
  <si>
    <t>陕汽</t>
    <phoneticPr fontId="2" type="noConversion"/>
  </si>
  <si>
    <t>X5000</t>
    <phoneticPr fontId="2" type="noConversion"/>
  </si>
  <si>
    <t>DZ14251510121          DZ14251510122     DZ14251510123       DZ14251510124</t>
    <phoneticPr fontId="2" type="noConversion"/>
  </si>
  <si>
    <t>L5000</t>
    <phoneticPr fontId="2" type="noConversion"/>
  </si>
  <si>
    <t>DZ15221519974 中
DZ15221519976 正          DZ15221519975 副</t>
    <phoneticPr fontId="2" type="noConversion"/>
  </si>
  <si>
    <t>翼6-2020款</t>
    <phoneticPr fontId="2" type="noConversion"/>
  </si>
  <si>
    <t>BE14221510002     BE14221510003        BE14221510004        BE14221510007</t>
    <phoneticPr fontId="2" type="noConversion"/>
  </si>
  <si>
    <t>ZY2007</t>
    <phoneticPr fontId="2" type="noConversion"/>
  </si>
  <si>
    <t>一汽解放D04/H43项目</t>
    <phoneticPr fontId="2" type="noConversion"/>
  </si>
  <si>
    <t>6800010-D04-C02</t>
    <phoneticPr fontId="2" type="noConversion"/>
  </si>
  <si>
    <t>长春工厂</t>
    <phoneticPr fontId="2" type="noConversion"/>
  </si>
  <si>
    <t>2021.3</t>
    <phoneticPr fontId="2" type="noConversion"/>
  </si>
  <si>
    <t>M4681010104A0</t>
    <phoneticPr fontId="2" type="noConversion"/>
  </si>
  <si>
    <t>北汽福田</t>
    <phoneticPr fontId="2" type="noConversion"/>
  </si>
  <si>
    <t>2021.12</t>
    <phoneticPr fontId="2" type="noConversion"/>
  </si>
  <si>
    <t>暂无</t>
  </si>
  <si>
    <t>通用平台</t>
    <phoneticPr fontId="2" type="noConversion"/>
  </si>
  <si>
    <t>ZY2011</t>
    <phoneticPr fontId="2" type="noConversion"/>
  </si>
  <si>
    <t>座椅气阀模块开发（2.0速降阀、腰托阀）</t>
    <phoneticPr fontId="2" type="noConversion"/>
  </si>
  <si>
    <t>BPC0010060</t>
  </si>
  <si>
    <t>ZY2012</t>
    <phoneticPr fontId="2" type="noConversion"/>
  </si>
  <si>
    <t>座椅主动阻尼控制系统</t>
    <phoneticPr fontId="2" type="noConversion"/>
  </si>
  <si>
    <t>2021.8</t>
  </si>
  <si>
    <t>BPC0010034</t>
  </si>
  <si>
    <t>新技术</t>
  </si>
  <si>
    <t>2021.12</t>
  </si>
  <si>
    <t>CB2410101</t>
  </si>
  <si>
    <t>2021.10</t>
  </si>
  <si>
    <t>BEC0010024</t>
  </si>
  <si>
    <t>座椅</t>
  </si>
  <si>
    <t>SHT0010230
BPC0010077</t>
  </si>
  <si>
    <t>项目归属</t>
    <phoneticPr fontId="2" type="noConversion"/>
  </si>
  <si>
    <t>北京20年项目</t>
  </si>
  <si>
    <t>安路普20年项目</t>
  </si>
  <si>
    <t>安路普20年项目（分）</t>
  </si>
  <si>
    <t>2020年QAD项目名称</t>
  </si>
  <si>
    <t>C7及T7H后视镜</t>
  </si>
  <si>
    <t>T5G后视镜</t>
  </si>
  <si>
    <t>奔驰后视镜YFXM15H6HSJ</t>
  </si>
  <si>
    <t>ZY2009济南重汽T5\T7项目(2.0)</t>
  </si>
  <si>
    <t>济南重汽NG17,LG17(3.0)</t>
  </si>
  <si>
    <t>轻卡减震座椅/平台</t>
  </si>
  <si>
    <t>北汽C40DB-F01</t>
  </si>
  <si>
    <t>北京新能源前排05C40D DB</t>
  </si>
  <si>
    <t>奔驰座椅YFXM15H6ZY</t>
  </si>
  <si>
    <t>戴姆勒座椅27--H4(2020款</t>
  </si>
  <si>
    <t>H4-3.0平台</t>
  </si>
  <si>
    <t>一汽解放D04项目</t>
  </si>
  <si>
    <t>座椅腰托控制阀</t>
  </si>
  <si>
    <t>座椅主动阻尼控制系统</t>
  </si>
  <si>
    <t>固定资产名称</t>
    <phoneticPr fontId="3" type="noConversion"/>
  </si>
  <si>
    <t>类别</t>
    <phoneticPr fontId="3" type="noConversion"/>
  </si>
  <si>
    <t>数量</t>
    <phoneticPr fontId="3" type="noConversion"/>
  </si>
  <si>
    <t>检具</t>
    <phoneticPr fontId="2" type="noConversion"/>
  </si>
  <si>
    <t>合计</t>
    <phoneticPr fontId="2" type="noConversion"/>
  </si>
  <si>
    <t>主镜托打胶工装</t>
  </si>
  <si>
    <t>工装</t>
  </si>
  <si>
    <t>广角镜托打胶工装</t>
  </si>
  <si>
    <t>800T注塑机</t>
  </si>
  <si>
    <t>设备</t>
  </si>
  <si>
    <t>电动调整机构模具</t>
  </si>
  <si>
    <t>模具</t>
  </si>
  <si>
    <t>瑞元模具</t>
  </si>
  <si>
    <t>佩雷希模具</t>
  </si>
  <si>
    <t>瑞隆祥模具</t>
  </si>
  <si>
    <t>生产线验收款</t>
  </si>
  <si>
    <t>涂胶设备</t>
  </si>
  <si>
    <t>检具尾款</t>
  </si>
  <si>
    <t>检具</t>
  </si>
  <si>
    <t>上安装座检测工装</t>
  </si>
  <si>
    <t>模具尾款</t>
    <phoneticPr fontId="2" type="noConversion"/>
  </si>
  <si>
    <t>模具</t>
    <phoneticPr fontId="2" type="noConversion"/>
  </si>
  <si>
    <t>右后视镜总成检具</t>
  </si>
  <si>
    <t>左镜片检具</t>
  </si>
  <si>
    <t>右镜片检具</t>
  </si>
  <si>
    <t>右卡框检具</t>
  </si>
  <si>
    <t>左卡框检具</t>
  </si>
  <si>
    <t>左面罩检具</t>
  </si>
  <si>
    <t>右面罩检具</t>
  </si>
  <si>
    <t>右下镜壳检具</t>
  </si>
  <si>
    <t>左下镜壳检具</t>
  </si>
  <si>
    <t>左基板检具</t>
  </si>
  <si>
    <t>右基板检具</t>
  </si>
  <si>
    <t>右三角护罩检具</t>
  </si>
  <si>
    <t>左三角护罩检具</t>
  </si>
  <si>
    <t>右三角座检具</t>
  </si>
  <si>
    <t>左三角座检具</t>
  </si>
  <si>
    <t>右转向灯总成检具</t>
  </si>
  <si>
    <t>左转向灯总成检具</t>
  </si>
  <si>
    <t>镜托板-左
镜托板-右</t>
    <phoneticPr fontId="3" type="noConversion"/>
  </si>
  <si>
    <t>面罩-左
面罩-右</t>
    <phoneticPr fontId="3" type="noConversion"/>
  </si>
  <si>
    <t>卡框-左
卡框-右</t>
    <phoneticPr fontId="3" type="noConversion"/>
  </si>
  <si>
    <t>低配下镜壳-左
低配下镜壳-右</t>
    <phoneticPr fontId="3" type="noConversion"/>
  </si>
  <si>
    <t>中配下镜壳-左
中配下镜壳-右</t>
    <phoneticPr fontId="3" type="noConversion"/>
  </si>
  <si>
    <t>高配下镜壳-左
高配下镜壳-右</t>
    <phoneticPr fontId="3" type="noConversion"/>
  </si>
  <si>
    <t>电折基板-左
电折基板-右</t>
    <phoneticPr fontId="3" type="noConversion"/>
  </si>
  <si>
    <t>三角护罩-左
三角护罩-右</t>
    <phoneticPr fontId="3" type="noConversion"/>
  </si>
  <si>
    <t>三角座-左
三角座-右</t>
    <phoneticPr fontId="3" type="noConversion"/>
  </si>
  <si>
    <t>防啸垫-左
防啸垫-右</t>
    <phoneticPr fontId="3" type="noConversion"/>
  </si>
  <si>
    <t>灯罩-左
灯罩-右</t>
    <phoneticPr fontId="3" type="noConversion"/>
  </si>
  <si>
    <t>灯壳-左
灯壳-右</t>
    <phoneticPr fontId="3" type="noConversion"/>
  </si>
  <si>
    <t>倒光条</t>
    <phoneticPr fontId="3" type="noConversion"/>
  </si>
  <si>
    <t>外后视镜车门密封垫</t>
    <phoneticPr fontId="3" type="noConversion"/>
  </si>
  <si>
    <t>摄像头支架-左
摄像头支架-右</t>
    <phoneticPr fontId="3" type="noConversion"/>
  </si>
  <si>
    <t>涉水雷达-左
涉水雷达-右</t>
    <phoneticPr fontId="3" type="noConversion"/>
  </si>
  <si>
    <t>装三角座与三角护罩工装（L/R)</t>
    <phoneticPr fontId="3" type="noConversion"/>
  </si>
  <si>
    <t>工装</t>
    <phoneticPr fontId="2" type="noConversion"/>
  </si>
  <si>
    <t>装防啸垫工装（L/R)</t>
    <phoneticPr fontId="3" type="noConversion"/>
  </si>
  <si>
    <t>下镜壳装logo灯工装（L/R)</t>
    <phoneticPr fontId="3" type="noConversion"/>
  </si>
  <si>
    <t>下镜壳装摄像头、涉水雷达工装（L/R)</t>
    <phoneticPr fontId="3" type="noConversion"/>
  </si>
  <si>
    <t>装电折机芯工装（L/R)</t>
    <phoneticPr fontId="3" type="noConversion"/>
  </si>
  <si>
    <t>压装基板合件工装（L/R)</t>
    <phoneticPr fontId="3" type="noConversion"/>
  </si>
  <si>
    <t>基板合件折拢工装（L/R)</t>
    <phoneticPr fontId="3" type="noConversion"/>
  </si>
  <si>
    <t>装机芯工装（L/R)</t>
    <phoneticPr fontId="3" type="noConversion"/>
  </si>
  <si>
    <t>装卡框工装（L/R)</t>
    <phoneticPr fontId="3" type="noConversion"/>
  </si>
  <si>
    <t>装镜片工装（L/R)</t>
    <phoneticPr fontId="3" type="noConversion"/>
  </si>
  <si>
    <t>镜片拔脱力检测工装（L/R)</t>
    <phoneticPr fontId="3" type="noConversion"/>
  </si>
  <si>
    <t>面罩装灯工装（L/R)</t>
    <phoneticPr fontId="3" type="noConversion"/>
  </si>
  <si>
    <t>装面罩工装（L/R)</t>
    <phoneticPr fontId="3" type="noConversion"/>
  </si>
  <si>
    <t>电功能检测工装（L/R)</t>
    <phoneticPr fontId="3" type="noConversion"/>
  </si>
  <si>
    <t>转向灯焊接工装（L/R)</t>
    <phoneticPr fontId="3" type="noConversion"/>
  </si>
  <si>
    <t>装镜片合件工装（L/R)</t>
    <phoneticPr fontId="3" type="noConversion"/>
  </si>
  <si>
    <t>振动工装（L/R)</t>
    <phoneticPr fontId="3" type="noConversion"/>
  </si>
  <si>
    <t>上线用总成工装架</t>
    <phoneticPr fontId="3" type="noConversion"/>
  </si>
  <si>
    <t>试验用工装</t>
    <phoneticPr fontId="2" type="noConversion"/>
  </si>
  <si>
    <t>左后视镜总成检具</t>
    <phoneticPr fontId="3" type="noConversion"/>
  </si>
  <si>
    <t>镜体</t>
  </si>
  <si>
    <t>视镜卡框</t>
  </si>
  <si>
    <t xml:space="preserve">前支撑臂盖板 </t>
  </si>
  <si>
    <t xml:space="preserve">前支撑臂 </t>
  </si>
  <si>
    <t>锁芯1 
 _x000D_</t>
  </si>
  <si>
    <t>锁芯2 
 _x000D_</t>
  </si>
  <si>
    <t xml:space="preserve">内侧后支撑臂盖板 </t>
  </si>
  <si>
    <t xml:space="preserve">密封垫  </t>
  </si>
  <si>
    <t xml:space="preserve">   后支撑臂 </t>
  </si>
  <si>
    <t>外侧后支撑臂盖板1</t>
  </si>
  <si>
    <t xml:space="preserve">外侧后支撑臂盖板2 </t>
  </si>
  <si>
    <t>摄像头上盖</t>
  </si>
  <si>
    <t>摄像头下盖</t>
  </si>
  <si>
    <t>装摄像头工装</t>
  </si>
  <si>
    <t>连接前、后支撑臂工装</t>
  </si>
  <si>
    <t>连接前、后支撑臂设备</t>
  </si>
  <si>
    <t>连接镜臂和镜体工装</t>
  </si>
  <si>
    <t>装镜片工装</t>
  </si>
  <si>
    <t>电性能检测工装</t>
  </si>
  <si>
    <t>试验工装</t>
  </si>
  <si>
    <t xml:space="preserve">前下视镜总成检具 </t>
  </si>
  <si>
    <t xml:space="preserve">镜臂后部外侧盖板 2检具 </t>
  </si>
  <si>
    <t>摄像头上盖检具</t>
  </si>
  <si>
    <t>摄像头下盖检具</t>
  </si>
  <si>
    <t xml:space="preserve">后支撑臂检具 </t>
  </si>
  <si>
    <t xml:space="preserve">镜体检具 </t>
  </si>
  <si>
    <t>视镜卡框检具</t>
  </si>
  <si>
    <t>镜片检具</t>
  </si>
  <si>
    <t xml:space="preserve">前支撑臂盖板检具 </t>
  </si>
  <si>
    <t>内侧后支撑臂盖板检具</t>
  </si>
  <si>
    <t>总装工装</t>
  </si>
  <si>
    <t>焊接夹具</t>
  </si>
  <si>
    <t>冲压模具</t>
  </si>
  <si>
    <t>注塑模具</t>
    <phoneticPr fontId="2" type="noConversion"/>
  </si>
  <si>
    <t>注塑模具</t>
  </si>
  <si>
    <t>驾驶员座椅总成检具</t>
  </si>
  <si>
    <t>副驾驶员座椅总成检具</t>
  </si>
  <si>
    <t>T5G中间座椅检具</t>
  </si>
  <si>
    <t>座框左右连接板检具</t>
  </si>
  <si>
    <t>副司机底座焊接总成检具</t>
  </si>
  <si>
    <t>旋转座框焊接总成检具</t>
  </si>
  <si>
    <t>升降器总成检具</t>
  </si>
  <si>
    <t>底座焊接总成检具</t>
  </si>
  <si>
    <t>正副驾驶员座靠背焊接总成检具</t>
  </si>
  <si>
    <t>靠背骨架焊接总成检具</t>
  </si>
  <si>
    <t>中间座椅座垫骨架总成检具</t>
  </si>
  <si>
    <t>合计</t>
    <phoneticPr fontId="2" type="noConversion"/>
  </si>
  <si>
    <t>总装工装</t>
    <phoneticPr fontId="2" type="noConversion"/>
  </si>
  <si>
    <t>焊接夹具</t>
    <phoneticPr fontId="2" type="noConversion"/>
  </si>
  <si>
    <t>冲压模具</t>
    <phoneticPr fontId="2" type="noConversion"/>
  </si>
  <si>
    <t>总装工装</t>
    <phoneticPr fontId="2" type="noConversion"/>
  </si>
  <si>
    <t>焊接夹具</t>
    <phoneticPr fontId="2" type="noConversion"/>
  </si>
  <si>
    <t>冲压模具</t>
    <phoneticPr fontId="2" type="noConversion"/>
  </si>
  <si>
    <t>注塑模具</t>
    <phoneticPr fontId="2" type="noConversion"/>
  </si>
  <si>
    <t>检具</t>
    <phoneticPr fontId="2" type="noConversion"/>
  </si>
  <si>
    <t>项目经理</t>
  </si>
  <si>
    <t>项目进度</t>
  </si>
  <si>
    <t>基础或量大产品图号</t>
  </si>
  <si>
    <t>产品类别（座椅/后视镜/新技术）</t>
  </si>
  <si>
    <t>客户简称</t>
  </si>
  <si>
    <t>预计生产地</t>
  </si>
  <si>
    <t>刘鹏</t>
  </si>
  <si>
    <t>0A3187L/R-000</t>
  </si>
  <si>
    <t>后视镜</t>
  </si>
  <si>
    <t>济南重汽</t>
  </si>
  <si>
    <t>0A3184L/R-000</t>
  </si>
  <si>
    <t>REM0010146/206</t>
  </si>
  <si>
    <t>福田戴姆勒</t>
  </si>
  <si>
    <t>成都大众</t>
  </si>
  <si>
    <t>2022.10.30</t>
  </si>
  <si>
    <t>北汽越野车</t>
  </si>
  <si>
    <t>2023.9.30</t>
  </si>
  <si>
    <t>何旭东</t>
  </si>
  <si>
    <t>2021.5.30</t>
  </si>
  <si>
    <t>WG1662511033/2
WG1662511049/2</t>
  </si>
  <si>
    <t>河北工厂</t>
  </si>
  <si>
    <t>辛洪旺</t>
  </si>
  <si>
    <t>2021.2.30</t>
  </si>
  <si>
    <t>一汽解放</t>
  </si>
  <si>
    <t>吴孝伟</t>
  </si>
  <si>
    <t>2021.7.30</t>
  </si>
  <si>
    <t>LG161151021
LG161151032
LG161351006
LG161251001</t>
  </si>
  <si>
    <t>2021.3.30</t>
  </si>
  <si>
    <t>2021.6.30</t>
  </si>
  <si>
    <t>北汽</t>
  </si>
  <si>
    <t>株洲工厂</t>
  </si>
  <si>
    <t>2020.6.30</t>
  </si>
  <si>
    <t>2020.8.30</t>
  </si>
  <si>
    <t>K168100000017
K168100000018
K168100000019
K168100000020
K168100000021
K168100000022
K168100000023
K168100000027
K168100000028
K168100000024
K168100000025
K168100000026</t>
  </si>
  <si>
    <t>福田</t>
  </si>
  <si>
    <t>贾洪全</t>
  </si>
  <si>
    <t>2022.10</t>
  </si>
  <si>
    <t>H468100000044
H468100000046</t>
  </si>
  <si>
    <t>H468100000064
H468100000062</t>
  </si>
  <si>
    <t xml:space="preserve">6800010-T7130        6800010-T7131   </t>
  </si>
  <si>
    <t>二汽东风</t>
  </si>
  <si>
    <t>2020.1</t>
  </si>
  <si>
    <t>DZ15221510150
DZ15221510151</t>
  </si>
  <si>
    <t>陕汽</t>
  </si>
  <si>
    <t>DZ14251510121          DZ14251510122     DZ14251510123       DZ14251510124</t>
  </si>
  <si>
    <t>DZ15221519974 中
DZ15221519976 正          DZ15221519975 副</t>
  </si>
  <si>
    <t>BE14221510002     BE14221510003        BE14221510004        BE14221510007</t>
  </si>
  <si>
    <t>6800010-D04-C02</t>
  </si>
  <si>
    <t>长春工厂</t>
  </si>
  <si>
    <t>2021.3</t>
  </si>
  <si>
    <t>M4681010104A0</t>
  </si>
  <si>
    <t>通用平台</t>
  </si>
  <si>
    <t>无</t>
  </si>
  <si>
    <t>B00029150/B00029104</t>
    <phoneticPr fontId="2" type="noConversion"/>
  </si>
  <si>
    <t>SLT0010202
SLT0010322</t>
    <phoneticPr fontId="2" type="noConversion"/>
  </si>
  <si>
    <t>A00107637
A00107638</t>
    <phoneticPr fontId="2" type="noConversion"/>
  </si>
  <si>
    <t>A00109614
A00108173</t>
    <phoneticPr fontId="2" type="noConversion"/>
  </si>
  <si>
    <t>A9609106612
A9609103909</t>
    <phoneticPr fontId="2" type="noConversion"/>
  </si>
  <si>
    <t>8202310X1001A
8202410X1001A</t>
    <phoneticPr fontId="2" type="noConversion"/>
  </si>
  <si>
    <t>1.0平台座框骨架焊接总成检具</t>
    <phoneticPr fontId="2" type="noConversion"/>
  </si>
  <si>
    <t>1.0座框前横梁检具</t>
    <phoneticPr fontId="2" type="noConversion"/>
  </si>
  <si>
    <t>1.0座框支撑板检具</t>
    <phoneticPr fontId="2" type="noConversion"/>
  </si>
  <si>
    <t>1.0座框左侧外边板检具</t>
    <phoneticPr fontId="2" type="noConversion"/>
  </si>
  <si>
    <t>1.0座框右侧外边板检具</t>
    <phoneticPr fontId="2" type="noConversion"/>
  </si>
  <si>
    <t>升降调节固定钣金检具</t>
    <phoneticPr fontId="2" type="noConversion"/>
  </si>
  <si>
    <t>前、后长杆总成检具</t>
    <phoneticPr fontId="2" type="noConversion"/>
  </si>
  <si>
    <t>短杆总成检具</t>
    <phoneticPr fontId="2" type="noConversion"/>
  </si>
  <si>
    <t>升降器主边锁止焊接总成检具</t>
    <phoneticPr fontId="2" type="noConversion"/>
  </si>
  <si>
    <t>D03升降手柄焊接总成检具</t>
    <phoneticPr fontId="2" type="noConversion"/>
  </si>
  <si>
    <t>M4/M3000升降手柄焊接总成检具</t>
    <phoneticPr fontId="2" type="noConversion"/>
  </si>
  <si>
    <t>右侧升降锁止焊接总成检具</t>
    <phoneticPr fontId="2" type="noConversion"/>
  </si>
  <si>
    <t>1.0升级十字支撑架检具</t>
    <phoneticPr fontId="2" type="noConversion"/>
  </si>
  <si>
    <t>上框焊接总成检具</t>
    <phoneticPr fontId="2" type="noConversion"/>
  </si>
  <si>
    <t>下框焊接总成检具</t>
    <phoneticPr fontId="2" type="noConversion"/>
  </si>
  <si>
    <t>1.0升级绞架总成检具</t>
    <phoneticPr fontId="2" type="noConversion"/>
  </si>
  <si>
    <t>1.0升级内绞架焊接总成检具</t>
    <phoneticPr fontId="2" type="noConversion"/>
  </si>
  <si>
    <t>座框总成检具</t>
    <phoneticPr fontId="2" type="noConversion"/>
  </si>
  <si>
    <t>座框内框分总成检具</t>
    <phoneticPr fontId="2" type="noConversion"/>
  </si>
  <si>
    <t>座框右侧内边板检具</t>
    <phoneticPr fontId="2" type="noConversion"/>
  </si>
  <si>
    <t>座框左侧内边板检具</t>
    <phoneticPr fontId="2" type="noConversion"/>
  </si>
  <si>
    <t>前边板分总成检具</t>
    <phoneticPr fontId="2" type="noConversion"/>
  </si>
  <si>
    <t>速降阀工装</t>
    <phoneticPr fontId="2" type="noConversion"/>
  </si>
  <si>
    <t>速降阀检具</t>
    <phoneticPr fontId="2" type="noConversion"/>
  </si>
  <si>
    <t>腰托气阀工装</t>
    <phoneticPr fontId="2" type="noConversion"/>
  </si>
  <si>
    <t>腰托气阀检具</t>
    <phoneticPr fontId="2" type="noConversion"/>
  </si>
  <si>
    <t>工装</t>
    <phoneticPr fontId="2" type="noConversion"/>
  </si>
  <si>
    <t>19</t>
    <phoneticPr fontId="2" type="noConversion"/>
  </si>
  <si>
    <t>20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</si>
  <si>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</si>
  <si>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</si>
  <si>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</si>
  <si>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</si>
  <si>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</si>
  <si>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</si>
  <si>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</si>
  <si>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</si>
  <si>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</si>
  <si>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</si>
  <si>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ZY2013</t>
    <phoneticPr fontId="2" type="noConversion"/>
  </si>
  <si>
    <t>卡车ECAS系统</t>
    <phoneticPr fontId="2" type="noConversion"/>
  </si>
  <si>
    <t>安路普20年项目</t>
    <phoneticPr fontId="2" type="noConversion"/>
  </si>
  <si>
    <t>何旭东</t>
    <phoneticPr fontId="2" type="noConversion"/>
  </si>
  <si>
    <t>ED</t>
    <phoneticPr fontId="2" type="noConversion"/>
  </si>
  <si>
    <t>2021.12</t>
    <phoneticPr fontId="2" type="noConversion"/>
  </si>
  <si>
    <t>CB2410101</t>
    <phoneticPr fontId="2" type="noConversion"/>
  </si>
  <si>
    <t>新技术</t>
    <phoneticPr fontId="2" type="noConversion"/>
  </si>
  <si>
    <t>通用平台</t>
    <phoneticPr fontId="2" type="noConversion"/>
  </si>
  <si>
    <t>注塑模具</t>
    <phoneticPr fontId="2" type="noConversion"/>
  </si>
  <si>
    <t>生产工装</t>
    <phoneticPr fontId="2" type="noConversion"/>
  </si>
  <si>
    <t>检测工装</t>
    <phoneticPr fontId="2" type="noConversion"/>
  </si>
  <si>
    <t>ZY2014</t>
    <phoneticPr fontId="2" type="noConversion"/>
  </si>
  <si>
    <t>座椅通风加热集成</t>
    <phoneticPr fontId="2" type="noConversion"/>
  </si>
  <si>
    <t>座椅通风加热集成</t>
    <phoneticPr fontId="2" type="noConversion"/>
  </si>
  <si>
    <t>何旭东</t>
    <phoneticPr fontId="2" type="noConversion"/>
  </si>
  <si>
    <t>2021.10</t>
    <phoneticPr fontId="2" type="noConversion"/>
  </si>
  <si>
    <t>BEC0010024</t>
    <phoneticPr fontId="2" type="noConversion"/>
  </si>
  <si>
    <t>座椅</t>
    <phoneticPr fontId="2" type="noConversion"/>
  </si>
  <si>
    <t>通用平台</t>
    <phoneticPr fontId="2" type="noConversion"/>
  </si>
  <si>
    <t>气囊自动化</t>
    <phoneticPr fontId="2" type="noConversion"/>
  </si>
  <si>
    <t>气阀自动化</t>
    <phoneticPr fontId="2" type="noConversion"/>
  </si>
  <si>
    <t>气囊、气阀组装自动化</t>
    <phoneticPr fontId="2" type="noConversion"/>
  </si>
  <si>
    <t>安路普21年项目</t>
    <phoneticPr fontId="2" type="noConversion"/>
  </si>
  <si>
    <t>PCP</t>
    <phoneticPr fontId="2" type="noConversion"/>
  </si>
  <si>
    <t>2021.12</t>
    <phoneticPr fontId="2" type="noConversion"/>
  </si>
  <si>
    <t>SHT0010230
BPC0010077</t>
    <phoneticPr fontId="2" type="noConversion"/>
  </si>
  <si>
    <t>新技术</t>
    <phoneticPr fontId="2" type="noConversion"/>
  </si>
  <si>
    <t>金额（未税）</t>
    <phoneticPr fontId="3" type="noConversion"/>
  </si>
  <si>
    <t>河北工厂</t>
    <phoneticPr fontId="2" type="noConversion"/>
  </si>
  <si>
    <t>安路普工厂</t>
    <phoneticPr fontId="2" type="noConversion"/>
  </si>
  <si>
    <t>成都工厂</t>
    <phoneticPr fontId="2" type="noConversion"/>
  </si>
  <si>
    <t>河北工厂</t>
    <phoneticPr fontId="2" type="noConversion"/>
  </si>
  <si>
    <t>成都工厂</t>
    <phoneticPr fontId="2" type="noConversion"/>
  </si>
  <si>
    <t>安路普工厂</t>
    <phoneticPr fontId="2" type="noConversion"/>
  </si>
  <si>
    <t>潍坊工厂</t>
    <phoneticPr fontId="2" type="noConversion"/>
  </si>
  <si>
    <t>西安工厂</t>
    <phoneticPr fontId="2" type="noConversion"/>
  </si>
  <si>
    <t>西安工厂</t>
    <phoneticPr fontId="2" type="noConversion"/>
  </si>
  <si>
    <t>潍坊工厂</t>
    <phoneticPr fontId="2" type="noConversion"/>
  </si>
  <si>
    <t>北京研发</t>
    <phoneticPr fontId="2" type="noConversion"/>
  </si>
  <si>
    <t>PCP（概念与方案阶段）</t>
    <phoneticPr fontId="2" type="noConversion"/>
  </si>
  <si>
    <t>ED（工程设计阶段）</t>
    <phoneticPr fontId="2" type="noConversion"/>
  </si>
  <si>
    <t>SOP（量产阶段）</t>
    <phoneticPr fontId="2" type="noConversion"/>
  </si>
  <si>
    <t>PT（生产验证阶段）</t>
    <phoneticPr fontId="2" type="noConversion"/>
  </si>
  <si>
    <t>ET（工程试验阶段）</t>
    <phoneticPr fontId="2" type="noConversion"/>
  </si>
  <si>
    <t>光华荣昌集团2021年研发项目（标准项目编码及名称）</t>
    <phoneticPr fontId="2" type="noConversion"/>
  </si>
  <si>
    <t>安路普20年项目</t>
    <phoneticPr fontId="2" type="noConversion"/>
  </si>
  <si>
    <t>河北工厂</t>
    <phoneticPr fontId="2" type="noConversion"/>
  </si>
  <si>
    <t>长春工厂</t>
    <phoneticPr fontId="2" type="noConversion"/>
  </si>
  <si>
    <t>河北工厂</t>
    <phoneticPr fontId="2" type="noConversion"/>
  </si>
  <si>
    <t>一汽、重汽、福田</t>
    <phoneticPr fontId="2" type="noConversion"/>
  </si>
  <si>
    <t>长春工厂</t>
    <phoneticPr fontId="2" type="noConversion"/>
  </si>
  <si>
    <t>潍坊工厂</t>
  </si>
  <si>
    <t>陕汽</t>
    <phoneticPr fontId="2" type="noConversion"/>
  </si>
  <si>
    <t>潍坊、河北工厂</t>
    <phoneticPr fontId="2" type="noConversion"/>
  </si>
  <si>
    <t>潍坊、河北工厂</t>
    <phoneticPr fontId="2" type="noConversion"/>
  </si>
  <si>
    <t>潍坊（总装）、河北工厂</t>
    <phoneticPr fontId="2" type="noConversion"/>
  </si>
  <si>
    <t>一汽解放自卸车(自适应)</t>
    <phoneticPr fontId="2" type="noConversion"/>
  </si>
  <si>
    <t>辛洪旺</t>
    <phoneticPr fontId="2" type="noConversion"/>
  </si>
  <si>
    <t>2021.2.30</t>
    <phoneticPr fontId="2" type="noConversion"/>
  </si>
  <si>
    <t>SHT0012469</t>
    <phoneticPr fontId="2" type="noConversion"/>
  </si>
  <si>
    <t>座椅</t>
    <phoneticPr fontId="2" type="noConversion"/>
  </si>
  <si>
    <t>一汽解放</t>
    <phoneticPr fontId="2" type="noConversion"/>
  </si>
  <si>
    <t>合计</t>
    <phoneticPr fontId="2" type="noConversion"/>
  </si>
  <si>
    <t>安路普工厂（总）</t>
    <phoneticPr fontId="2" type="noConversion"/>
  </si>
  <si>
    <t>ET（工程试验阶段）</t>
    <phoneticPr fontId="2" type="noConversion"/>
  </si>
  <si>
    <t>SOP（量产阶段）</t>
    <phoneticPr fontId="2" type="noConversion"/>
  </si>
  <si>
    <t>2021.3.15</t>
    <phoneticPr fontId="2" type="noConversion"/>
  </si>
  <si>
    <t>2021.1.30</t>
    <phoneticPr fontId="2" type="noConversion"/>
  </si>
  <si>
    <t>2022.9.26</t>
    <phoneticPr fontId="2" type="noConversion"/>
  </si>
  <si>
    <t>2019.11.20</t>
    <phoneticPr fontId="2" type="noConversion"/>
  </si>
  <si>
    <t>2021.5.30</t>
    <phoneticPr fontId="2" type="noConversion"/>
  </si>
  <si>
    <t>暂无</t>
    <phoneticPr fontId="2" type="noConversion"/>
  </si>
  <si>
    <t>生产地具体说明</t>
    <phoneticPr fontId="3" type="noConversion"/>
  </si>
  <si>
    <t>/</t>
    <phoneticPr fontId="2" type="noConversion"/>
  </si>
  <si>
    <t>/</t>
    <phoneticPr fontId="2" type="noConversion"/>
  </si>
  <si>
    <t>2021.3.15</t>
    <phoneticPr fontId="2" type="noConversion"/>
  </si>
  <si>
    <t>2021.1.30</t>
    <phoneticPr fontId="2" type="noConversion"/>
  </si>
  <si>
    <t>2022.9.26</t>
    <phoneticPr fontId="2" type="noConversion"/>
  </si>
  <si>
    <t>2019.11.20</t>
    <phoneticPr fontId="2" type="noConversion"/>
  </si>
  <si>
    <t>主外后视镜安装点检具</t>
  </si>
  <si>
    <t>下镜臂压簧工装</t>
  </si>
  <si>
    <t>T5G总成检具</t>
  </si>
  <si>
    <t>T5G手动机芯调角块模具</t>
  </si>
  <si>
    <t>T5G手动机芯镜托板</t>
  </si>
  <si>
    <t>ZY2112</t>
  </si>
  <si>
    <t>HSJ2102</t>
  </si>
  <si>
    <t xml:space="preserve">GSP 1.0  </t>
    <phoneticPr fontId="2" type="noConversion"/>
  </si>
  <si>
    <t>GSP 2.0</t>
    <phoneticPr fontId="2" type="noConversion"/>
  </si>
  <si>
    <t>21</t>
    <phoneticPr fontId="2" type="noConversion"/>
  </si>
  <si>
    <t>项目编码</t>
    <phoneticPr fontId="2" type="noConversion"/>
  </si>
  <si>
    <t>HSJ2101</t>
    <phoneticPr fontId="2" type="noConversion"/>
  </si>
  <si>
    <t>HSJ2102</t>
    <phoneticPr fontId="2" type="noConversion"/>
  </si>
  <si>
    <t>ZY2101</t>
    <phoneticPr fontId="2" type="noConversion"/>
  </si>
  <si>
    <t>ZY2101</t>
    <phoneticPr fontId="2" type="noConversion"/>
  </si>
  <si>
    <t>ZY2102</t>
    <phoneticPr fontId="2" type="noConversion"/>
  </si>
  <si>
    <t>ZY2104</t>
    <phoneticPr fontId="2" type="noConversion"/>
  </si>
  <si>
    <t>ZY2105</t>
    <phoneticPr fontId="2" type="noConversion"/>
  </si>
  <si>
    <t>ZY2106</t>
    <phoneticPr fontId="2" type="noConversion"/>
  </si>
  <si>
    <t>ZY2107</t>
    <phoneticPr fontId="2" type="noConversion"/>
  </si>
  <si>
    <t>ZY2108</t>
    <phoneticPr fontId="2" type="noConversion"/>
  </si>
  <si>
    <t>ZY2109</t>
    <phoneticPr fontId="2" type="noConversion"/>
  </si>
  <si>
    <t>ZY2110</t>
    <phoneticPr fontId="2" type="noConversion"/>
  </si>
  <si>
    <t>ZY2111</t>
    <phoneticPr fontId="2" type="noConversion"/>
  </si>
  <si>
    <t>ZY2112</t>
    <phoneticPr fontId="2" type="noConversion"/>
  </si>
  <si>
    <t xml:space="preserve">GSP 1.0  </t>
    <phoneticPr fontId="2" type="noConversion"/>
  </si>
  <si>
    <t>GSP 2.0</t>
    <phoneticPr fontId="2" type="noConversion"/>
  </si>
  <si>
    <t>ZY2103</t>
    <phoneticPr fontId="2" type="noConversion"/>
  </si>
  <si>
    <t>济南轻卡</t>
    <phoneticPr fontId="2" type="noConversion"/>
  </si>
  <si>
    <t>ZY2005</t>
    <phoneticPr fontId="2" type="noConversion"/>
  </si>
  <si>
    <t>轻卡减震座椅/平台</t>
    <phoneticPr fontId="2" type="noConversion"/>
  </si>
  <si>
    <t>座椅/后视镜</t>
    <phoneticPr fontId="2" type="noConversion"/>
  </si>
  <si>
    <t>贾洪全/刘鹏</t>
    <phoneticPr fontId="2" type="noConversion"/>
  </si>
  <si>
    <t xml:space="preserve">GSP 1.0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</si>
</sst>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96">
    <xf numFmtId="0" fontId="0" fillId="0" borderId="0" xfId="0"/>
    <xf numFmtId="0" fontId="5" fillId="0" borderId="1" xfId="2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vertical="center" wrapText="1"/>
    </xf>
    <xf numFmtId="0" fontId="7" fillId="0" borderId="8" xfId="4" applyFont="1" applyFill="1" applyBorder="1" applyAlignment="1">
      <alignment horizontal="center" vertical="center" wrapText="1"/>
    </xf>
    <xf numFmtId="43" fontId="7" fillId="0" borderId="5" xfId="1" applyFont="1" applyFill="1" applyBorder="1" applyAlignment="1">
      <alignment vertical="center" wrapText="1"/>
    </xf>
    <xf numFmtId="0" fontId="7" fillId="0" borderId="8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0" applyFont="1"/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3" fontId="5" fillId="5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43" fontId="5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3" fontId="5" fillId="5" borderId="1" xfId="0" applyNumberFormat="1" applyFont="1" applyFill="1" applyBorder="1" applyAlignment="1">
      <alignment vertical="center"/>
    </xf>
    <xf numFmtId="43" fontId="5" fillId="2" borderId="0" xfId="0" applyNumberFormat="1" applyFont="1" applyFill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6" borderId="1" xfId="2" applyNumberFormat="1" applyFont="1" applyFill="1" applyBorder="1" applyAlignment="1">
      <alignment horizontal="center" vertical="center" wrapText="1"/>
    </xf>
    <xf numFmtId="43" fontId="5" fillId="6" borderId="1" xfId="1" applyFont="1" applyFill="1" applyBorder="1" applyAlignment="1">
      <alignment vertical="center" wrapText="1"/>
    </xf>
    <xf numFmtId="0" fontId="5" fillId="6" borderId="1" xfId="3" applyFont="1" applyFill="1" applyBorder="1" applyAlignment="1">
      <alignment horizontal="center" vertical="center"/>
    </xf>
    <xf numFmtId="43" fontId="5" fillId="6" borderId="1" xfId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vertical="center"/>
    </xf>
    <xf numFmtId="43" fontId="7" fillId="0" borderId="4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0" fontId="5" fillId="0" borderId="7" xfId="0" applyFont="1" applyBorder="1" applyAlignment="1">
      <alignment horizontal="center"/>
    </xf>
  </cellXfs>
  <cellStyles count="5">
    <cellStyle name="常规" xfId="0" builtinId="0"/>
    <cellStyle name="常规 3" xfId="3"/>
    <cellStyle name="常规 4" xfId="4"/>
    <cellStyle name="千位分隔" xfId="1" builtinId="3"/>
    <cellStyle name="千位分隔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50</xdr:row>
      <xdr:rowOff>180975</xdr:rowOff>
    </xdr:from>
    <xdr:to>
      <xdr:col>12</xdr:col>
      <xdr:colOff>457200</xdr:colOff>
      <xdr:row>50</xdr:row>
      <xdr:rowOff>180975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3238500" y="117062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="70" zoomScaleNormal="70" workbookViewId="0">
      <selection activeCell="D7" sqref="D7"/>
    </sheetView>
  </sheetViews>
  <sheetFormatPr defaultRowHeight="13.5" x14ac:dyDescent="0.15"/>
  <cols>
    <col min="1" max="1" width="4.625" style="36" customWidth="1"/>
    <col min="2" max="2" width="16.25" style="36" customWidth="1"/>
    <col min="3" max="3" width="9.75" style="31" customWidth="1"/>
    <col min="4" max="4" width="33.5" style="31" customWidth="1"/>
    <col min="5" max="5" width="23.375" style="31" customWidth="1"/>
    <col min="6" max="6" width="15.5" style="36" customWidth="1"/>
    <col min="7" max="7" width="21.125" style="42" customWidth="1"/>
    <col min="8" max="8" width="13.625" style="36" customWidth="1"/>
    <col min="9" max="9" width="25.25" style="31" customWidth="1"/>
    <col min="10" max="10" width="11.75" style="31" customWidth="1"/>
    <col min="11" max="11" width="11.5" style="31" customWidth="1"/>
    <col min="12" max="12" width="17.75" style="48" customWidth="1"/>
    <col min="13" max="16384" width="9" style="31"/>
  </cols>
  <sheetData>
    <row r="1" spans="1:12" ht="27" customHeight="1" x14ac:dyDescent="0.15">
      <c r="A1" s="67" t="s">
        <v>505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54.75" customHeight="1" x14ac:dyDescent="0.15">
      <c r="A2" s="27" t="s">
        <v>0</v>
      </c>
      <c r="B2" s="27" t="s">
        <v>80</v>
      </c>
      <c r="C2" s="27" t="s">
        <v>550</v>
      </c>
      <c r="D2" s="27" t="s">
        <v>79</v>
      </c>
      <c r="E2" s="27" t="s">
        <v>2</v>
      </c>
      <c r="F2" s="27" t="s">
        <v>362</v>
      </c>
      <c r="G2" s="27" t="s">
        <v>363</v>
      </c>
      <c r="H2" s="27" t="s">
        <v>89</v>
      </c>
      <c r="I2" s="27" t="s">
        <v>364</v>
      </c>
      <c r="J2" s="28" t="s">
        <v>365</v>
      </c>
      <c r="K2" s="27" t="s">
        <v>366</v>
      </c>
      <c r="L2" s="28" t="s">
        <v>367</v>
      </c>
    </row>
    <row r="3" spans="1:12" ht="24" customHeight="1" x14ac:dyDescent="0.15">
      <c r="A3" s="30">
        <v>1</v>
      </c>
      <c r="B3" s="30" t="s">
        <v>82</v>
      </c>
      <c r="C3" s="55" t="s">
        <v>551</v>
      </c>
      <c r="D3" s="56" t="s">
        <v>4</v>
      </c>
      <c r="E3" s="33" t="s">
        <v>4</v>
      </c>
      <c r="F3" s="29" t="s">
        <v>368</v>
      </c>
      <c r="G3" s="41" t="s">
        <v>500</v>
      </c>
      <c r="H3" s="43" t="s">
        <v>376</v>
      </c>
      <c r="I3" s="25" t="s">
        <v>415</v>
      </c>
      <c r="J3" s="29" t="s">
        <v>370</v>
      </c>
      <c r="K3" s="29" t="s">
        <v>377</v>
      </c>
      <c r="L3" s="46" t="s">
        <v>492</v>
      </c>
    </row>
    <row r="4" spans="1:12" ht="16.5" customHeight="1" x14ac:dyDescent="0.15">
      <c r="A4" s="30">
        <v>2</v>
      </c>
      <c r="B4" s="30" t="s">
        <v>82</v>
      </c>
      <c r="C4" s="55" t="s">
        <v>546</v>
      </c>
      <c r="D4" s="56" t="s">
        <v>5</v>
      </c>
      <c r="E4" s="33" t="s">
        <v>5</v>
      </c>
      <c r="F4" s="29" t="s">
        <v>368</v>
      </c>
      <c r="G4" s="41" t="s">
        <v>500</v>
      </c>
      <c r="H4" s="43" t="s">
        <v>378</v>
      </c>
      <c r="I4" s="24" t="s">
        <v>196</v>
      </c>
      <c r="J4" s="29" t="s">
        <v>370</v>
      </c>
      <c r="K4" s="29" t="s">
        <v>374</v>
      </c>
      <c r="L4" s="46" t="s">
        <v>492</v>
      </c>
    </row>
    <row r="5" spans="1:12" ht="21" customHeight="1" x14ac:dyDescent="0.15">
      <c r="A5" s="30">
        <v>3</v>
      </c>
      <c r="B5" s="30" t="s">
        <v>82</v>
      </c>
      <c r="C5" s="55" t="s">
        <v>553</v>
      </c>
      <c r="D5" s="56" t="s">
        <v>7</v>
      </c>
      <c r="E5" s="33" t="s">
        <v>7</v>
      </c>
      <c r="F5" s="29" t="s">
        <v>383</v>
      </c>
      <c r="G5" s="41" t="s">
        <v>501</v>
      </c>
      <c r="H5" s="43" t="s">
        <v>384</v>
      </c>
      <c r="I5" s="24" t="s">
        <v>137</v>
      </c>
      <c r="J5" s="29" t="s">
        <v>210</v>
      </c>
      <c r="K5" s="29" t="s">
        <v>385</v>
      </c>
      <c r="L5" s="46" t="s">
        <v>508</v>
      </c>
    </row>
    <row r="6" spans="1:12" ht="16.5" customHeight="1" x14ac:dyDescent="0.15">
      <c r="A6" s="30">
        <v>4</v>
      </c>
      <c r="B6" s="30" t="s">
        <v>82</v>
      </c>
      <c r="C6" s="55" t="s">
        <v>3</v>
      </c>
      <c r="D6" s="34" t="s">
        <v>9</v>
      </c>
      <c r="E6" s="34" t="s">
        <v>9</v>
      </c>
      <c r="F6" s="29" t="s">
        <v>386</v>
      </c>
      <c r="G6" s="41" t="s">
        <v>500</v>
      </c>
      <c r="H6" s="43" t="s">
        <v>387</v>
      </c>
      <c r="I6" s="24" t="s">
        <v>196</v>
      </c>
      <c r="J6" s="29" t="s">
        <v>210</v>
      </c>
      <c r="K6" s="37" t="s">
        <v>405</v>
      </c>
      <c r="L6" s="47" t="s">
        <v>497</v>
      </c>
    </row>
    <row r="7" spans="1:12" ht="66.75" customHeight="1" x14ac:dyDescent="0.15">
      <c r="A7" s="30">
        <v>5</v>
      </c>
      <c r="B7" s="30" t="s">
        <v>82</v>
      </c>
      <c r="C7" s="55" t="s">
        <v>6</v>
      </c>
      <c r="D7" s="34" t="s">
        <v>11</v>
      </c>
      <c r="E7" s="34" t="s">
        <v>11</v>
      </c>
      <c r="F7" s="29" t="s">
        <v>386</v>
      </c>
      <c r="G7" s="41" t="s">
        <v>500</v>
      </c>
      <c r="H7" s="43" t="s">
        <v>380</v>
      </c>
      <c r="I7" s="26" t="s">
        <v>388</v>
      </c>
      <c r="J7" s="29" t="s">
        <v>210</v>
      </c>
      <c r="K7" s="29" t="s">
        <v>371</v>
      </c>
      <c r="L7" s="47" t="s">
        <v>516</v>
      </c>
    </row>
    <row r="8" spans="1:12" ht="165" customHeight="1" x14ac:dyDescent="0.15">
      <c r="A8" s="30">
        <v>6</v>
      </c>
      <c r="B8" s="30" t="s">
        <v>82</v>
      </c>
      <c r="C8" s="32" t="s">
        <v>8</v>
      </c>
      <c r="D8" s="33" t="s">
        <v>13</v>
      </c>
      <c r="E8" s="33" t="s">
        <v>13</v>
      </c>
      <c r="F8" s="29" t="s">
        <v>386</v>
      </c>
      <c r="G8" s="41" t="s">
        <v>504</v>
      </c>
      <c r="H8" s="43" t="s">
        <v>394</v>
      </c>
      <c r="I8" s="26" t="s">
        <v>395</v>
      </c>
      <c r="J8" s="29" t="s">
        <v>210</v>
      </c>
      <c r="K8" s="29" t="s">
        <v>396</v>
      </c>
      <c r="L8" s="46" t="s">
        <v>495</v>
      </c>
    </row>
    <row r="9" spans="1:12" ht="30" customHeight="1" x14ac:dyDescent="0.15">
      <c r="A9" s="30">
        <v>7</v>
      </c>
      <c r="B9" s="30" t="s">
        <v>82</v>
      </c>
      <c r="C9" s="32" t="s">
        <v>10</v>
      </c>
      <c r="D9" s="33" t="s">
        <v>15</v>
      </c>
      <c r="E9" s="33" t="s">
        <v>15</v>
      </c>
      <c r="F9" s="29" t="s">
        <v>397</v>
      </c>
      <c r="G9" s="41" t="s">
        <v>500</v>
      </c>
      <c r="H9" s="43" t="s">
        <v>203</v>
      </c>
      <c r="I9" s="26" t="s">
        <v>401</v>
      </c>
      <c r="J9" s="29" t="s">
        <v>210</v>
      </c>
      <c r="K9" s="29" t="s">
        <v>402</v>
      </c>
      <c r="L9" s="46" t="s">
        <v>497</v>
      </c>
    </row>
    <row r="10" spans="1:12" ht="33" customHeight="1" x14ac:dyDescent="0.15">
      <c r="A10" s="30">
        <v>8</v>
      </c>
      <c r="B10" s="30" t="s">
        <v>82</v>
      </c>
      <c r="C10" s="32" t="s">
        <v>12</v>
      </c>
      <c r="D10" s="33" t="s">
        <v>17</v>
      </c>
      <c r="E10" s="33" t="s">
        <v>17</v>
      </c>
      <c r="F10" s="29" t="s">
        <v>397</v>
      </c>
      <c r="G10" s="41" t="s">
        <v>502</v>
      </c>
      <c r="H10" s="43" t="s">
        <v>403</v>
      </c>
      <c r="I10" s="26" t="s">
        <v>404</v>
      </c>
      <c r="J10" s="29" t="s">
        <v>210</v>
      </c>
      <c r="K10" s="29" t="s">
        <v>405</v>
      </c>
      <c r="L10" s="46" t="s">
        <v>497</v>
      </c>
    </row>
    <row r="11" spans="1:12" ht="64.5" customHeight="1" x14ac:dyDescent="0.15">
      <c r="A11" s="30">
        <v>9</v>
      </c>
      <c r="B11" s="30" t="s">
        <v>82</v>
      </c>
      <c r="C11" s="32" t="s">
        <v>14</v>
      </c>
      <c r="D11" s="33" t="s">
        <v>19</v>
      </c>
      <c r="E11" s="33" t="s">
        <v>19</v>
      </c>
      <c r="F11" s="29" t="s">
        <v>397</v>
      </c>
      <c r="G11" s="41" t="s">
        <v>525</v>
      </c>
      <c r="H11" s="43" t="s">
        <v>203</v>
      </c>
      <c r="I11" s="26" t="s">
        <v>406</v>
      </c>
      <c r="J11" s="29" t="s">
        <v>210</v>
      </c>
      <c r="K11" s="29" t="s">
        <v>405</v>
      </c>
      <c r="L11" s="46" t="s">
        <v>497</v>
      </c>
    </row>
    <row r="12" spans="1:12" ht="55.5" customHeight="1" x14ac:dyDescent="0.15">
      <c r="A12" s="30">
        <v>10</v>
      </c>
      <c r="B12" s="30" t="s">
        <v>82</v>
      </c>
      <c r="C12" s="32" t="s">
        <v>16</v>
      </c>
      <c r="D12" s="33" t="s">
        <v>21</v>
      </c>
      <c r="E12" s="33" t="s">
        <v>21</v>
      </c>
      <c r="F12" s="29" t="s">
        <v>397</v>
      </c>
      <c r="G12" s="41" t="s">
        <v>525</v>
      </c>
      <c r="H12" s="43" t="s">
        <v>203</v>
      </c>
      <c r="I12" s="26" t="s">
        <v>407</v>
      </c>
      <c r="J12" s="29" t="s">
        <v>210</v>
      </c>
      <c r="K12" s="29" t="s">
        <v>405</v>
      </c>
      <c r="L12" s="46" t="s">
        <v>497</v>
      </c>
    </row>
    <row r="13" spans="1:12" ht="63.75" customHeight="1" x14ac:dyDescent="0.15">
      <c r="A13" s="30">
        <v>11</v>
      </c>
      <c r="B13" s="30" t="s">
        <v>82</v>
      </c>
      <c r="C13" s="32" t="s">
        <v>18</v>
      </c>
      <c r="D13" s="33" t="s">
        <v>23</v>
      </c>
      <c r="E13" s="33" t="s">
        <v>23</v>
      </c>
      <c r="F13" s="29" t="s">
        <v>397</v>
      </c>
      <c r="G13" s="41" t="s">
        <v>500</v>
      </c>
      <c r="H13" s="43" t="s">
        <v>203</v>
      </c>
      <c r="I13" s="26" t="s">
        <v>408</v>
      </c>
      <c r="J13" s="29" t="s">
        <v>210</v>
      </c>
      <c r="K13" s="29" t="s">
        <v>405</v>
      </c>
      <c r="L13" s="46" t="s">
        <v>497</v>
      </c>
    </row>
    <row r="14" spans="1:12" ht="27" customHeight="1" x14ac:dyDescent="0.15">
      <c r="A14" s="67" t="s">
        <v>505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45.75" customHeight="1" x14ac:dyDescent="0.15">
      <c r="A15" s="27" t="s">
        <v>0</v>
      </c>
      <c r="B15" s="27" t="s">
        <v>80</v>
      </c>
      <c r="C15" s="27" t="s">
        <v>1</v>
      </c>
      <c r="D15" s="27" t="s">
        <v>79</v>
      </c>
      <c r="E15" s="27" t="s">
        <v>2</v>
      </c>
      <c r="F15" s="27" t="s">
        <v>362</v>
      </c>
      <c r="G15" s="40" t="s">
        <v>363</v>
      </c>
      <c r="H15" s="27" t="s">
        <v>89</v>
      </c>
      <c r="I15" s="27" t="s">
        <v>364</v>
      </c>
      <c r="J15" s="28" t="s">
        <v>365</v>
      </c>
      <c r="K15" s="27" t="s">
        <v>366</v>
      </c>
      <c r="L15" s="28" t="s">
        <v>367</v>
      </c>
    </row>
    <row r="16" spans="1:12" ht="21" customHeight="1" x14ac:dyDescent="0.15">
      <c r="A16" s="30">
        <v>12</v>
      </c>
      <c r="B16" s="30" t="s">
        <v>82</v>
      </c>
      <c r="C16" s="32" t="s">
        <v>20</v>
      </c>
      <c r="D16" s="34" t="s">
        <v>565</v>
      </c>
      <c r="E16" s="34" t="s">
        <v>547</v>
      </c>
      <c r="F16" s="29" t="s">
        <v>383</v>
      </c>
      <c r="G16" s="41" t="s">
        <v>525</v>
      </c>
      <c r="H16" s="29" t="s">
        <v>411</v>
      </c>
      <c r="I16" s="24" t="s">
        <v>412</v>
      </c>
      <c r="J16" s="29" t="s">
        <v>210</v>
      </c>
      <c r="K16" s="37" t="s">
        <v>413</v>
      </c>
      <c r="L16" s="47" t="s">
        <v>507</v>
      </c>
    </row>
    <row r="17" spans="1:12" ht="21" customHeight="1" x14ac:dyDescent="0.15">
      <c r="A17" s="30">
        <v>13</v>
      </c>
      <c r="B17" s="30" t="s">
        <v>82</v>
      </c>
      <c r="C17" s="32" t="s">
        <v>22</v>
      </c>
      <c r="D17" s="34" t="s">
        <v>566</v>
      </c>
      <c r="E17" s="34" t="s">
        <v>548</v>
      </c>
      <c r="F17" s="29" t="s">
        <v>383</v>
      </c>
      <c r="G17" s="41" t="s">
        <v>525</v>
      </c>
      <c r="H17" s="29" t="s">
        <v>206</v>
      </c>
      <c r="I17" s="24" t="s">
        <v>532</v>
      </c>
      <c r="J17" s="29" t="s">
        <v>210</v>
      </c>
      <c r="K17" s="29" t="s">
        <v>413</v>
      </c>
      <c r="L17" s="47" t="s">
        <v>507</v>
      </c>
    </row>
    <row r="18" spans="1:12" ht="27.75" customHeight="1" x14ac:dyDescent="0.15">
      <c r="A18" s="30">
        <v>14</v>
      </c>
      <c r="B18" s="30" t="s">
        <v>83</v>
      </c>
      <c r="C18" s="32" t="s">
        <v>545</v>
      </c>
      <c r="D18" s="33" t="s">
        <v>25</v>
      </c>
      <c r="E18" s="33" t="s">
        <v>25</v>
      </c>
      <c r="F18" s="29" t="s">
        <v>379</v>
      </c>
      <c r="G18" s="41" t="s">
        <v>500</v>
      </c>
      <c r="H18" s="29" t="s">
        <v>206</v>
      </c>
      <c r="I18" s="26" t="s">
        <v>211</v>
      </c>
      <c r="J18" s="29" t="s">
        <v>205</v>
      </c>
      <c r="K18" s="29" t="s">
        <v>413</v>
      </c>
      <c r="L18" s="46" t="s">
        <v>494</v>
      </c>
    </row>
    <row r="19" spans="1:12" ht="19.5" customHeight="1" x14ac:dyDescent="0.15">
      <c r="A19" s="30">
        <v>15</v>
      </c>
      <c r="B19" s="30" t="s">
        <v>82</v>
      </c>
      <c r="C19" s="53" t="s">
        <v>24</v>
      </c>
      <c r="D19" s="54" t="s">
        <v>26</v>
      </c>
      <c r="E19" s="33" t="s">
        <v>26</v>
      </c>
      <c r="F19" s="29" t="s">
        <v>572</v>
      </c>
      <c r="G19" s="41" t="s">
        <v>501</v>
      </c>
      <c r="H19" s="37" t="s">
        <v>206</v>
      </c>
      <c r="I19" s="24" t="s">
        <v>414</v>
      </c>
      <c r="J19" s="29" t="s">
        <v>571</v>
      </c>
      <c r="K19" s="29" t="s">
        <v>413</v>
      </c>
      <c r="L19" s="46" t="s">
        <v>499</v>
      </c>
    </row>
    <row r="20" spans="1:12" ht="19.5" customHeight="1" x14ac:dyDescent="0.15">
      <c r="A20" s="30">
        <v>16</v>
      </c>
      <c r="B20" s="30" t="s">
        <v>60</v>
      </c>
      <c r="C20" s="53" t="s">
        <v>27</v>
      </c>
      <c r="D20" s="35" t="s">
        <v>63</v>
      </c>
      <c r="E20" s="33" t="s">
        <v>44</v>
      </c>
      <c r="F20" s="29" t="s">
        <v>368</v>
      </c>
      <c r="G20" s="41" t="s">
        <v>501</v>
      </c>
      <c r="H20" s="43" t="s">
        <v>527</v>
      </c>
      <c r="I20" s="24" t="s">
        <v>369</v>
      </c>
      <c r="J20" s="29" t="s">
        <v>370</v>
      </c>
      <c r="K20" s="29" t="s">
        <v>371</v>
      </c>
      <c r="L20" s="46" t="s">
        <v>492</v>
      </c>
    </row>
    <row r="21" spans="1:12" ht="19.5" customHeight="1" x14ac:dyDescent="0.15">
      <c r="A21" s="30">
        <v>17</v>
      </c>
      <c r="B21" s="30" t="s">
        <v>60</v>
      </c>
      <c r="C21" s="53" t="s">
        <v>28</v>
      </c>
      <c r="D21" s="35" t="s">
        <v>64</v>
      </c>
      <c r="E21" s="33" t="s">
        <v>45</v>
      </c>
      <c r="F21" s="29" t="s">
        <v>368</v>
      </c>
      <c r="G21" s="41" t="s">
        <v>526</v>
      </c>
      <c r="H21" s="43" t="s">
        <v>528</v>
      </c>
      <c r="I21" s="24" t="s">
        <v>372</v>
      </c>
      <c r="J21" s="29" t="s">
        <v>370</v>
      </c>
      <c r="K21" s="29" t="s">
        <v>371</v>
      </c>
      <c r="L21" s="46" t="s">
        <v>492</v>
      </c>
    </row>
    <row r="22" spans="1:12" ht="19.5" customHeight="1" x14ac:dyDescent="0.15">
      <c r="A22" s="30">
        <v>18</v>
      </c>
      <c r="B22" s="30" t="s">
        <v>60</v>
      </c>
      <c r="C22" s="53" t="s">
        <v>29</v>
      </c>
      <c r="D22" s="35" t="s">
        <v>65</v>
      </c>
      <c r="E22" s="33" t="s">
        <v>46</v>
      </c>
      <c r="F22" s="29" t="s">
        <v>368</v>
      </c>
      <c r="G22" s="41" t="s">
        <v>503</v>
      </c>
      <c r="H22" s="43" t="s">
        <v>529</v>
      </c>
      <c r="I22" s="24" t="s">
        <v>373</v>
      </c>
      <c r="J22" s="29" t="s">
        <v>370</v>
      </c>
      <c r="K22" s="29" t="s">
        <v>374</v>
      </c>
      <c r="L22" s="46" t="s">
        <v>492</v>
      </c>
    </row>
    <row r="23" spans="1:12" ht="31.5" customHeight="1" x14ac:dyDescent="0.15">
      <c r="A23" s="30">
        <v>19</v>
      </c>
      <c r="B23" s="30" t="s">
        <v>60</v>
      </c>
      <c r="C23" s="53" t="s">
        <v>30</v>
      </c>
      <c r="D23" s="54" t="s">
        <v>110</v>
      </c>
      <c r="E23" s="33" t="s">
        <v>110</v>
      </c>
      <c r="F23" s="29" t="s">
        <v>368</v>
      </c>
      <c r="G23" s="41" t="s">
        <v>526</v>
      </c>
      <c r="H23" s="43" t="s">
        <v>530</v>
      </c>
      <c r="I23" s="26" t="s">
        <v>420</v>
      </c>
      <c r="J23" s="29" t="s">
        <v>370</v>
      </c>
      <c r="K23" s="29" t="s">
        <v>375</v>
      </c>
      <c r="L23" s="46" t="s">
        <v>493</v>
      </c>
    </row>
    <row r="24" spans="1:12" ht="16.5" customHeight="1" x14ac:dyDescent="0.15">
      <c r="A24" s="74">
        <v>20</v>
      </c>
      <c r="B24" s="76" t="s">
        <v>61</v>
      </c>
      <c r="C24" s="77" t="s">
        <v>31</v>
      </c>
      <c r="D24" s="35" t="s">
        <v>62</v>
      </c>
      <c r="E24" s="78" t="s">
        <v>47</v>
      </c>
      <c r="F24" s="65" t="s">
        <v>379</v>
      </c>
      <c r="G24" s="68" t="s">
        <v>501</v>
      </c>
      <c r="H24" s="43" t="s">
        <v>380</v>
      </c>
      <c r="I24" s="70" t="s">
        <v>381</v>
      </c>
      <c r="J24" s="72" t="s">
        <v>210</v>
      </c>
      <c r="K24" s="65" t="s">
        <v>371</v>
      </c>
      <c r="L24" s="66" t="s">
        <v>492</v>
      </c>
    </row>
    <row r="25" spans="1:12" ht="16.5" customHeight="1" x14ac:dyDescent="0.15">
      <c r="A25" s="75"/>
      <c r="B25" s="76"/>
      <c r="C25" s="77"/>
      <c r="D25" s="35" t="s">
        <v>66</v>
      </c>
      <c r="E25" s="78"/>
      <c r="F25" s="65"/>
      <c r="G25" s="69"/>
      <c r="H25" s="37" t="s">
        <v>531</v>
      </c>
      <c r="I25" s="71"/>
      <c r="J25" s="73"/>
      <c r="K25" s="65"/>
      <c r="L25" s="66"/>
    </row>
    <row r="26" spans="1:12" ht="34.5" customHeight="1" x14ac:dyDescent="0.15">
      <c r="A26" s="30">
        <v>21</v>
      </c>
      <c r="B26" s="30" t="s">
        <v>506</v>
      </c>
      <c r="C26" s="53" t="s">
        <v>32</v>
      </c>
      <c r="D26" s="54" t="s">
        <v>67</v>
      </c>
      <c r="E26" s="33" t="s">
        <v>48</v>
      </c>
      <c r="F26" s="29" t="s">
        <v>379</v>
      </c>
      <c r="G26" s="41" t="s">
        <v>501</v>
      </c>
      <c r="H26" s="37" t="s">
        <v>380</v>
      </c>
      <c r="I26" s="26" t="s">
        <v>196</v>
      </c>
      <c r="J26" s="29" t="s">
        <v>210</v>
      </c>
      <c r="K26" s="29" t="s">
        <v>371</v>
      </c>
      <c r="L26" s="46" t="s">
        <v>382</v>
      </c>
    </row>
    <row r="27" spans="1:12" ht="31.5" customHeight="1" x14ac:dyDescent="0.15">
      <c r="A27" s="30">
        <v>22</v>
      </c>
      <c r="B27" s="30" t="s">
        <v>61</v>
      </c>
      <c r="C27" s="53" t="s">
        <v>33</v>
      </c>
      <c r="D27" s="35" t="s">
        <v>68</v>
      </c>
      <c r="E27" s="33" t="s">
        <v>49</v>
      </c>
      <c r="F27" s="29" t="s">
        <v>386</v>
      </c>
      <c r="G27" s="41" t="s">
        <v>501</v>
      </c>
      <c r="H27" s="29" t="s">
        <v>389</v>
      </c>
      <c r="I27" s="26" t="s">
        <v>416</v>
      </c>
      <c r="J27" s="29" t="s">
        <v>210</v>
      </c>
      <c r="K27" s="46" t="s">
        <v>510</v>
      </c>
      <c r="L27" s="47" t="s">
        <v>516</v>
      </c>
    </row>
    <row r="28" spans="1:12" ht="33.75" customHeight="1" x14ac:dyDescent="0.15">
      <c r="A28" s="30">
        <v>23</v>
      </c>
      <c r="B28" s="30" t="s">
        <v>61</v>
      </c>
      <c r="C28" s="32" t="s">
        <v>34</v>
      </c>
      <c r="D28" s="35" t="s">
        <v>69</v>
      </c>
      <c r="E28" s="33" t="s">
        <v>50</v>
      </c>
      <c r="F28" s="29" t="s">
        <v>386</v>
      </c>
      <c r="G28" s="41" t="s">
        <v>525</v>
      </c>
      <c r="H28" s="29" t="s">
        <v>390</v>
      </c>
      <c r="I28" s="26" t="s">
        <v>417</v>
      </c>
      <c r="J28" s="29" t="s">
        <v>210</v>
      </c>
      <c r="K28" s="29" t="s">
        <v>391</v>
      </c>
      <c r="L28" s="46" t="s">
        <v>392</v>
      </c>
    </row>
    <row r="29" spans="1:12" ht="30" customHeight="1" x14ac:dyDescent="0.15">
      <c r="A29" s="30">
        <v>24</v>
      </c>
      <c r="B29" s="30" t="s">
        <v>60</v>
      </c>
      <c r="C29" s="32" t="s">
        <v>35</v>
      </c>
      <c r="D29" s="35" t="s">
        <v>70</v>
      </c>
      <c r="E29" s="33" t="s">
        <v>51</v>
      </c>
      <c r="F29" s="29" t="s">
        <v>386</v>
      </c>
      <c r="G29" s="41" t="s">
        <v>503</v>
      </c>
      <c r="H29" s="29" t="s">
        <v>393</v>
      </c>
      <c r="I29" s="26" t="s">
        <v>418</v>
      </c>
      <c r="J29" s="29" t="s">
        <v>210</v>
      </c>
      <c r="K29" s="29" t="s">
        <v>391</v>
      </c>
      <c r="L29" s="46" t="s">
        <v>392</v>
      </c>
    </row>
    <row r="30" spans="1:12" ht="30.75" customHeight="1" x14ac:dyDescent="0.15">
      <c r="A30" s="30">
        <v>25</v>
      </c>
      <c r="B30" s="30" t="s">
        <v>60</v>
      </c>
      <c r="C30" s="32" t="s">
        <v>36</v>
      </c>
      <c r="D30" s="35" t="s">
        <v>71</v>
      </c>
      <c r="E30" s="33" t="s">
        <v>52</v>
      </c>
      <c r="F30" s="29" t="s">
        <v>397</v>
      </c>
      <c r="G30" s="41" t="s">
        <v>503</v>
      </c>
      <c r="H30" s="29" t="s">
        <v>398</v>
      </c>
      <c r="I30" s="26" t="s">
        <v>419</v>
      </c>
      <c r="J30" s="29" t="s">
        <v>210</v>
      </c>
      <c r="K30" s="29" t="s">
        <v>374</v>
      </c>
      <c r="L30" s="46" t="s">
        <v>382</v>
      </c>
    </row>
    <row r="31" spans="1:12" ht="30" customHeight="1" x14ac:dyDescent="0.15">
      <c r="A31" s="30">
        <v>26</v>
      </c>
      <c r="B31" s="30" t="s">
        <v>61</v>
      </c>
      <c r="C31" s="32" t="s">
        <v>37</v>
      </c>
      <c r="D31" s="35" t="s">
        <v>72</v>
      </c>
      <c r="E31" s="33" t="s">
        <v>53</v>
      </c>
      <c r="F31" s="29" t="s">
        <v>397</v>
      </c>
      <c r="G31" s="41" t="s">
        <v>503</v>
      </c>
      <c r="H31" s="29" t="s">
        <v>203</v>
      </c>
      <c r="I31" s="26" t="s">
        <v>399</v>
      </c>
      <c r="J31" s="29" t="s">
        <v>210</v>
      </c>
      <c r="K31" s="29" t="s">
        <v>374</v>
      </c>
      <c r="L31" s="46" t="s">
        <v>382</v>
      </c>
    </row>
    <row r="32" spans="1:12" ht="30.75" customHeight="1" x14ac:dyDescent="0.15">
      <c r="A32" s="30">
        <v>27</v>
      </c>
      <c r="B32" s="30" t="s">
        <v>61</v>
      </c>
      <c r="C32" s="32" t="s">
        <v>38</v>
      </c>
      <c r="D32" s="35" t="s">
        <v>73</v>
      </c>
      <c r="E32" s="33" t="s">
        <v>54</v>
      </c>
      <c r="F32" s="29" t="s">
        <v>397</v>
      </c>
      <c r="G32" s="41" t="s">
        <v>503</v>
      </c>
      <c r="H32" s="29" t="s">
        <v>203</v>
      </c>
      <c r="I32" s="26" t="s">
        <v>400</v>
      </c>
      <c r="J32" s="29" t="s">
        <v>210</v>
      </c>
      <c r="K32" s="29" t="s">
        <v>374</v>
      </c>
      <c r="L32" s="46" t="s">
        <v>382</v>
      </c>
    </row>
    <row r="33" spans="1:12" ht="23.25" customHeight="1" x14ac:dyDescent="0.15">
      <c r="A33" s="30">
        <v>28</v>
      </c>
      <c r="B33" s="30" t="s">
        <v>61</v>
      </c>
      <c r="C33" s="32" t="s">
        <v>39</v>
      </c>
      <c r="D33" s="35" t="s">
        <v>74</v>
      </c>
      <c r="E33" s="33" t="s">
        <v>55</v>
      </c>
      <c r="F33" s="29" t="s">
        <v>383</v>
      </c>
      <c r="G33" s="41" t="s">
        <v>500</v>
      </c>
      <c r="H33" s="29" t="s">
        <v>398</v>
      </c>
      <c r="I33" s="24" t="s">
        <v>409</v>
      </c>
      <c r="J33" s="29" t="s">
        <v>210</v>
      </c>
      <c r="K33" s="29" t="s">
        <v>385</v>
      </c>
      <c r="L33" s="46" t="s">
        <v>410</v>
      </c>
    </row>
    <row r="34" spans="1:12" ht="30.75" customHeight="1" x14ac:dyDescent="0.15">
      <c r="A34" s="30">
        <v>29</v>
      </c>
      <c r="B34" s="30" t="s">
        <v>61</v>
      </c>
      <c r="C34" s="32" t="s">
        <v>40</v>
      </c>
      <c r="D34" s="35" t="s">
        <v>75</v>
      </c>
      <c r="E34" s="33" t="s">
        <v>56</v>
      </c>
      <c r="F34" s="29" t="s">
        <v>379</v>
      </c>
      <c r="G34" s="41" t="s">
        <v>503</v>
      </c>
      <c r="H34" s="29" t="s">
        <v>206</v>
      </c>
      <c r="I34" s="24" t="s">
        <v>200</v>
      </c>
      <c r="J34" s="29" t="s">
        <v>210</v>
      </c>
      <c r="K34" s="29" t="s">
        <v>413</v>
      </c>
      <c r="L34" s="46" t="s">
        <v>494</v>
      </c>
    </row>
    <row r="35" spans="1:12" ht="23.25" customHeight="1" x14ac:dyDescent="0.15">
      <c r="A35" s="30">
        <v>30</v>
      </c>
      <c r="B35" s="30" t="s">
        <v>61</v>
      </c>
      <c r="C35" s="32" t="s">
        <v>41</v>
      </c>
      <c r="D35" s="35" t="s">
        <v>76</v>
      </c>
      <c r="E35" s="33" t="s">
        <v>57</v>
      </c>
      <c r="F35" s="29" t="s">
        <v>379</v>
      </c>
      <c r="G35" s="41" t="s">
        <v>501</v>
      </c>
      <c r="H35" s="29" t="s">
        <v>203</v>
      </c>
      <c r="I35" s="24" t="s">
        <v>204</v>
      </c>
      <c r="J35" s="29" t="s">
        <v>205</v>
      </c>
      <c r="K35" s="29" t="s">
        <v>413</v>
      </c>
      <c r="L35" s="46" t="s">
        <v>494</v>
      </c>
    </row>
    <row r="36" spans="1:12" ht="23.25" customHeight="1" x14ac:dyDescent="0.15">
      <c r="A36" s="30">
        <v>31</v>
      </c>
      <c r="B36" s="30" t="s">
        <v>61</v>
      </c>
      <c r="C36" s="32" t="s">
        <v>42</v>
      </c>
      <c r="D36" s="35" t="s">
        <v>77</v>
      </c>
      <c r="E36" s="33" t="s">
        <v>58</v>
      </c>
      <c r="F36" s="29" t="s">
        <v>379</v>
      </c>
      <c r="G36" s="41" t="s">
        <v>501</v>
      </c>
      <c r="H36" s="29" t="s">
        <v>206</v>
      </c>
      <c r="I36" s="24" t="s">
        <v>207</v>
      </c>
      <c r="J36" s="29" t="s">
        <v>205</v>
      </c>
      <c r="K36" s="29" t="s">
        <v>413</v>
      </c>
      <c r="L36" s="46" t="s">
        <v>524</v>
      </c>
    </row>
    <row r="37" spans="1:12" ht="23.25" customHeight="1" x14ac:dyDescent="0.15">
      <c r="A37" s="30">
        <v>32</v>
      </c>
      <c r="B37" s="30" t="s">
        <v>61</v>
      </c>
      <c r="C37" s="32" t="s">
        <v>43</v>
      </c>
      <c r="D37" s="35" t="s">
        <v>78</v>
      </c>
      <c r="E37" s="33" t="s">
        <v>59</v>
      </c>
      <c r="F37" s="29" t="s">
        <v>379</v>
      </c>
      <c r="G37" s="41" t="s">
        <v>501</v>
      </c>
      <c r="H37" s="29" t="s">
        <v>208</v>
      </c>
      <c r="I37" s="24" t="s">
        <v>209</v>
      </c>
      <c r="J37" s="29" t="s">
        <v>210</v>
      </c>
      <c r="K37" s="29" t="s">
        <v>413</v>
      </c>
      <c r="L37" s="46" t="s">
        <v>494</v>
      </c>
    </row>
    <row r="38" spans="1:12" ht="37.5" customHeight="1" x14ac:dyDescent="0.15">
      <c r="A38" s="31"/>
    </row>
    <row r="40" spans="1:12" ht="18.75" x14ac:dyDescent="0.15">
      <c r="B40" s="57"/>
      <c r="C40" s="58"/>
      <c r="D40" s="58"/>
      <c r="E40" s="58"/>
      <c r="F40" s="59"/>
      <c r="G40" s="60"/>
      <c r="H40" s="59"/>
      <c r="I40" s="58"/>
    </row>
  </sheetData>
  <autoFilter ref="A2:L2"/>
  <mergeCells count="12">
    <mergeCell ref="K24:K25"/>
    <mergeCell ref="L24:L25"/>
    <mergeCell ref="A1:L1"/>
    <mergeCell ref="F24:F25"/>
    <mergeCell ref="G24:G25"/>
    <mergeCell ref="I24:I25"/>
    <mergeCell ref="J24:J25"/>
    <mergeCell ref="A24:A25"/>
    <mergeCell ref="B24:B25"/>
    <mergeCell ref="C24:C25"/>
    <mergeCell ref="E24:E25"/>
    <mergeCell ref="A14:L14"/>
  </mergeCells>
  <phoneticPr fontId="2" type="noConversion"/>
  <pageMargins left="0.25" right="0.25" top="0.75" bottom="0.75" header="0.3" footer="0.3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2"/>
  <sheetViews>
    <sheetView zoomScale="80" zoomScaleNormal="80" workbookViewId="0">
      <pane xSplit="5" ySplit="2" topLeftCell="F66" activePane="bottomRight" state="frozen"/>
      <selection pane="topRight" activeCell="F1" sqref="F1"/>
      <selection pane="bottomLeft" activeCell="A3" sqref="A3"/>
      <selection pane="bottomRight" activeCell="C77" sqref="C77:C107"/>
    </sheetView>
  </sheetViews>
  <sheetFormatPr defaultRowHeight="16.5" outlineLevelCol="1" x14ac:dyDescent="0.35"/>
  <cols>
    <col min="1" max="1" width="5.5" style="14" customWidth="1"/>
    <col min="2" max="2" width="10" style="14" customWidth="1"/>
    <col min="3" max="3" width="23.375" style="14" customWidth="1"/>
    <col min="4" max="4" width="28.75" style="14" customWidth="1"/>
    <col min="5" max="5" width="18.5" style="22" customWidth="1"/>
    <col min="6" max="6" width="8" style="14" customWidth="1"/>
    <col min="7" max="7" width="8.625" style="14" hidden="1" customWidth="1" outlineLevel="1"/>
    <col min="8" max="8" width="11.5" style="14" hidden="1" customWidth="1" outlineLevel="1"/>
    <col min="9" max="9" width="16.25" style="14" hidden="1" customWidth="1" outlineLevel="1"/>
    <col min="10" max="10" width="10" style="14" customWidth="1" collapsed="1"/>
    <col min="11" max="11" width="15.75" style="14" customWidth="1"/>
    <col min="12" max="12" width="12.875" style="14" customWidth="1"/>
    <col min="13" max="13" width="25.25" style="14" customWidth="1"/>
    <col min="14" max="15" width="9" style="14"/>
    <col min="16" max="16" width="14" style="52" customWidth="1"/>
    <col min="17" max="17" width="23.375" style="14" customWidth="1"/>
    <col min="18" max="16384" width="9" style="14"/>
  </cols>
  <sheetData>
    <row r="1" spans="1:17" ht="13.5" customHeight="1" x14ac:dyDescent="0.35">
      <c r="A1" s="86" t="s">
        <v>84</v>
      </c>
      <c r="B1" s="86" t="s">
        <v>85</v>
      </c>
      <c r="C1" s="86" t="s">
        <v>86</v>
      </c>
      <c r="D1" s="86" t="s">
        <v>216</v>
      </c>
      <c r="E1" s="86" t="s">
        <v>212</v>
      </c>
      <c r="F1" s="86" t="s">
        <v>87</v>
      </c>
      <c r="G1" s="86" t="s">
        <v>88</v>
      </c>
      <c r="H1" s="86" t="s">
        <v>89</v>
      </c>
      <c r="I1" s="86" t="s">
        <v>90</v>
      </c>
      <c r="J1" s="86" t="s">
        <v>91</v>
      </c>
      <c r="K1" s="86" t="s">
        <v>92</v>
      </c>
      <c r="L1" s="86" t="s">
        <v>93</v>
      </c>
      <c r="M1" s="86" t="s">
        <v>231</v>
      </c>
      <c r="N1" s="86" t="s">
        <v>232</v>
      </c>
      <c r="O1" s="86" t="s">
        <v>233</v>
      </c>
      <c r="P1" s="86" t="s">
        <v>488</v>
      </c>
      <c r="Q1" s="86" t="s">
        <v>533</v>
      </c>
    </row>
    <row r="2" spans="1:17" ht="13.5" customHeight="1" x14ac:dyDescent="0.3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x14ac:dyDescent="0.35">
      <c r="A3" s="79">
        <v>1</v>
      </c>
      <c r="B3" s="79" t="s">
        <v>94</v>
      </c>
      <c r="C3" s="79" t="s">
        <v>95</v>
      </c>
      <c r="D3" s="79" t="s">
        <v>217</v>
      </c>
      <c r="E3" s="79" t="s">
        <v>213</v>
      </c>
      <c r="F3" s="79" t="s">
        <v>96</v>
      </c>
      <c r="G3" s="79" t="s">
        <v>97</v>
      </c>
      <c r="H3" s="79" t="s">
        <v>536</v>
      </c>
      <c r="I3" s="79" t="s">
        <v>98</v>
      </c>
      <c r="J3" s="79" t="s">
        <v>99</v>
      </c>
      <c r="K3" s="79" t="s">
        <v>100</v>
      </c>
      <c r="L3" s="79" t="s">
        <v>489</v>
      </c>
      <c r="M3" s="1" t="s">
        <v>540</v>
      </c>
      <c r="N3" s="1" t="s">
        <v>249</v>
      </c>
      <c r="O3" s="1">
        <v>1</v>
      </c>
      <c r="P3" s="2">
        <v>16000</v>
      </c>
      <c r="Q3" s="79" t="s">
        <v>534</v>
      </c>
    </row>
    <row r="4" spans="1:17" x14ac:dyDescent="0.3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 t="s">
        <v>541</v>
      </c>
      <c r="N4" s="1" t="s">
        <v>237</v>
      </c>
      <c r="O4" s="1">
        <v>1</v>
      </c>
      <c r="P4" s="2">
        <v>6000</v>
      </c>
      <c r="Q4" s="80"/>
    </row>
    <row r="5" spans="1:17" x14ac:dyDescent="0.3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8" t="s">
        <v>235</v>
      </c>
      <c r="N5" s="88"/>
      <c r="O5" s="88"/>
      <c r="P5" s="49">
        <f>SUM(P3:P4)</f>
        <v>22000</v>
      </c>
      <c r="Q5" s="80"/>
    </row>
    <row r="6" spans="1:17" x14ac:dyDescent="0.35">
      <c r="A6" s="79">
        <v>2</v>
      </c>
      <c r="B6" s="79" t="s">
        <v>101</v>
      </c>
      <c r="C6" s="79" t="s">
        <v>102</v>
      </c>
      <c r="D6" s="79" t="s">
        <v>218</v>
      </c>
      <c r="E6" s="79" t="s">
        <v>213</v>
      </c>
      <c r="F6" s="79" t="s">
        <v>96</v>
      </c>
      <c r="G6" s="79" t="s">
        <v>103</v>
      </c>
      <c r="H6" s="79" t="s">
        <v>537</v>
      </c>
      <c r="I6" s="79" t="s">
        <v>104</v>
      </c>
      <c r="J6" s="79" t="s">
        <v>99</v>
      </c>
      <c r="K6" s="79" t="s">
        <v>100</v>
      </c>
      <c r="L6" s="79" t="s">
        <v>489</v>
      </c>
      <c r="M6" s="1" t="s">
        <v>542</v>
      </c>
      <c r="N6" s="1" t="s">
        <v>249</v>
      </c>
      <c r="O6" s="3">
        <v>1</v>
      </c>
      <c r="P6" s="2">
        <v>20000</v>
      </c>
      <c r="Q6" s="79" t="s">
        <v>535</v>
      </c>
    </row>
    <row r="7" spans="1:17" x14ac:dyDescent="0.3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1" t="s">
        <v>543</v>
      </c>
      <c r="N7" s="1" t="s">
        <v>242</v>
      </c>
      <c r="O7" s="39">
        <v>1</v>
      </c>
      <c r="P7" s="2">
        <v>100000</v>
      </c>
      <c r="Q7" s="80"/>
    </row>
    <row r="8" spans="1:17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1" t="s">
        <v>544</v>
      </c>
      <c r="N8" s="1" t="s">
        <v>242</v>
      </c>
      <c r="O8" s="39">
        <v>1</v>
      </c>
      <c r="P8" s="2">
        <v>165500</v>
      </c>
      <c r="Q8" s="80"/>
    </row>
    <row r="9" spans="1:17" x14ac:dyDescent="0.3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1" t="s">
        <v>236</v>
      </c>
      <c r="N9" s="1" t="s">
        <v>237</v>
      </c>
      <c r="O9" s="1">
        <v>2</v>
      </c>
      <c r="P9" s="2">
        <v>1592.92</v>
      </c>
      <c r="Q9" s="80"/>
    </row>
    <row r="10" spans="1:17" x14ac:dyDescent="0.3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1" t="s">
        <v>238</v>
      </c>
      <c r="N10" s="1" t="s">
        <v>237</v>
      </c>
      <c r="O10" s="1">
        <v>2</v>
      </c>
      <c r="P10" s="2">
        <v>1238.94</v>
      </c>
      <c r="Q10" s="80"/>
    </row>
    <row r="11" spans="1:17" x14ac:dyDescent="0.3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9" t="s">
        <v>235</v>
      </c>
      <c r="N11" s="90"/>
      <c r="O11" s="91"/>
      <c r="P11" s="49">
        <f>SUM(P6:P10)</f>
        <v>288331.86</v>
      </c>
      <c r="Q11" s="81"/>
    </row>
    <row r="12" spans="1:17" x14ac:dyDescent="0.35">
      <c r="A12" s="79">
        <v>3</v>
      </c>
      <c r="B12" s="79" t="s">
        <v>29</v>
      </c>
      <c r="C12" s="79" t="s">
        <v>105</v>
      </c>
      <c r="D12" s="79" t="s">
        <v>219</v>
      </c>
      <c r="E12" s="79" t="s">
        <v>213</v>
      </c>
      <c r="F12" s="79" t="s">
        <v>96</v>
      </c>
      <c r="G12" s="79" t="s">
        <v>106</v>
      </c>
      <c r="H12" s="79" t="s">
        <v>538</v>
      </c>
      <c r="I12" s="82" t="s">
        <v>107</v>
      </c>
      <c r="J12" s="79" t="s">
        <v>99</v>
      </c>
      <c r="K12" s="79" t="s">
        <v>108</v>
      </c>
      <c r="L12" s="79" t="s">
        <v>489</v>
      </c>
      <c r="M12" s="1" t="s">
        <v>239</v>
      </c>
      <c r="N12" s="1" t="s">
        <v>240</v>
      </c>
      <c r="O12" s="1">
        <v>1</v>
      </c>
      <c r="P12" s="2">
        <v>1000000</v>
      </c>
      <c r="Q12" s="79" t="s">
        <v>535</v>
      </c>
    </row>
    <row r="13" spans="1:17" x14ac:dyDescent="0.35">
      <c r="A13" s="80"/>
      <c r="B13" s="80"/>
      <c r="C13" s="80"/>
      <c r="D13" s="80"/>
      <c r="E13" s="80"/>
      <c r="F13" s="80"/>
      <c r="G13" s="80"/>
      <c r="H13" s="80"/>
      <c r="I13" s="83"/>
      <c r="J13" s="80"/>
      <c r="K13" s="80"/>
      <c r="L13" s="80"/>
      <c r="M13" s="1" t="s">
        <v>241</v>
      </c>
      <c r="N13" s="1" t="s">
        <v>242</v>
      </c>
      <c r="O13" s="1">
        <v>1</v>
      </c>
      <c r="P13" s="2">
        <v>20000</v>
      </c>
      <c r="Q13" s="80"/>
    </row>
    <row r="14" spans="1:17" x14ac:dyDescent="0.35">
      <c r="A14" s="80"/>
      <c r="B14" s="80"/>
      <c r="C14" s="80"/>
      <c r="D14" s="80"/>
      <c r="E14" s="80"/>
      <c r="F14" s="80"/>
      <c r="G14" s="80"/>
      <c r="H14" s="80"/>
      <c r="I14" s="83"/>
      <c r="J14" s="80"/>
      <c r="K14" s="80"/>
      <c r="L14" s="80"/>
      <c r="M14" s="1" t="s">
        <v>243</v>
      </c>
      <c r="N14" s="1" t="s">
        <v>242</v>
      </c>
      <c r="O14" s="1">
        <v>1</v>
      </c>
      <c r="P14" s="2">
        <v>377600</v>
      </c>
      <c r="Q14" s="80"/>
    </row>
    <row r="15" spans="1:17" x14ac:dyDescent="0.35">
      <c r="A15" s="80"/>
      <c r="B15" s="80"/>
      <c r="C15" s="80"/>
      <c r="D15" s="80"/>
      <c r="E15" s="80"/>
      <c r="F15" s="80"/>
      <c r="G15" s="80"/>
      <c r="H15" s="80"/>
      <c r="I15" s="83"/>
      <c r="J15" s="80"/>
      <c r="K15" s="80"/>
      <c r="L15" s="80"/>
      <c r="M15" s="1" t="s">
        <v>244</v>
      </c>
      <c r="N15" s="1" t="s">
        <v>242</v>
      </c>
      <c r="O15" s="1">
        <v>1</v>
      </c>
      <c r="P15" s="2">
        <v>857000</v>
      </c>
      <c r="Q15" s="80"/>
    </row>
    <row r="16" spans="1:17" x14ac:dyDescent="0.35">
      <c r="A16" s="80"/>
      <c r="B16" s="80"/>
      <c r="C16" s="80"/>
      <c r="D16" s="80"/>
      <c r="E16" s="80"/>
      <c r="F16" s="80"/>
      <c r="G16" s="80"/>
      <c r="H16" s="80"/>
      <c r="I16" s="83"/>
      <c r="J16" s="80"/>
      <c r="K16" s="80"/>
      <c r="L16" s="80"/>
      <c r="M16" s="1" t="s">
        <v>245</v>
      </c>
      <c r="N16" s="1" t="s">
        <v>242</v>
      </c>
      <c r="O16" s="1">
        <v>1</v>
      </c>
      <c r="P16" s="2">
        <v>60000</v>
      </c>
      <c r="Q16" s="80"/>
    </row>
    <row r="17" spans="1:17" x14ac:dyDescent="0.35">
      <c r="A17" s="80"/>
      <c r="B17" s="80"/>
      <c r="C17" s="80"/>
      <c r="D17" s="80"/>
      <c r="E17" s="80"/>
      <c r="F17" s="80"/>
      <c r="G17" s="80"/>
      <c r="H17" s="80"/>
      <c r="I17" s="83"/>
      <c r="J17" s="80"/>
      <c r="K17" s="80"/>
      <c r="L17" s="80"/>
      <c r="M17" s="1" t="s">
        <v>246</v>
      </c>
      <c r="N17" s="1" t="s">
        <v>240</v>
      </c>
      <c r="O17" s="1">
        <v>1</v>
      </c>
      <c r="P17" s="2">
        <v>379680</v>
      </c>
      <c r="Q17" s="80"/>
    </row>
    <row r="18" spans="1:17" x14ac:dyDescent="0.35">
      <c r="A18" s="80"/>
      <c r="B18" s="80"/>
      <c r="C18" s="80"/>
      <c r="D18" s="80"/>
      <c r="E18" s="80"/>
      <c r="F18" s="80"/>
      <c r="G18" s="80"/>
      <c r="H18" s="80"/>
      <c r="I18" s="83"/>
      <c r="J18" s="80"/>
      <c r="K18" s="80"/>
      <c r="L18" s="80"/>
      <c r="M18" s="1" t="s">
        <v>247</v>
      </c>
      <c r="N18" s="1" t="s">
        <v>240</v>
      </c>
      <c r="O18" s="1">
        <v>1</v>
      </c>
      <c r="P18" s="2">
        <v>55000</v>
      </c>
      <c r="Q18" s="80"/>
    </row>
    <row r="19" spans="1:17" x14ac:dyDescent="0.35">
      <c r="A19" s="80"/>
      <c r="B19" s="80"/>
      <c r="C19" s="80"/>
      <c r="D19" s="80"/>
      <c r="E19" s="80"/>
      <c r="F19" s="80"/>
      <c r="G19" s="80"/>
      <c r="H19" s="80"/>
      <c r="I19" s="83"/>
      <c r="J19" s="80"/>
      <c r="K19" s="80"/>
      <c r="L19" s="80"/>
      <c r="M19" s="1" t="s">
        <v>248</v>
      </c>
      <c r="N19" s="1" t="s">
        <v>249</v>
      </c>
      <c r="O19" s="1">
        <v>1</v>
      </c>
      <c r="P19" s="2">
        <v>56700</v>
      </c>
      <c r="Q19" s="80"/>
    </row>
    <row r="20" spans="1:17" x14ac:dyDescent="0.35">
      <c r="A20" s="80"/>
      <c r="B20" s="80"/>
      <c r="C20" s="80"/>
      <c r="D20" s="80"/>
      <c r="E20" s="80"/>
      <c r="F20" s="80"/>
      <c r="G20" s="80"/>
      <c r="H20" s="80"/>
      <c r="I20" s="83"/>
      <c r="J20" s="80"/>
      <c r="K20" s="80"/>
      <c r="L20" s="80"/>
      <c r="M20" s="1" t="s">
        <v>250</v>
      </c>
      <c r="N20" s="1" t="s">
        <v>249</v>
      </c>
      <c r="O20" s="1">
        <v>1</v>
      </c>
      <c r="P20" s="2">
        <v>6500</v>
      </c>
      <c r="Q20" s="80"/>
    </row>
    <row r="21" spans="1:17" x14ac:dyDescent="0.35">
      <c r="A21" s="81"/>
      <c r="B21" s="81"/>
      <c r="C21" s="81"/>
      <c r="D21" s="81"/>
      <c r="E21" s="81"/>
      <c r="F21" s="81"/>
      <c r="G21" s="81"/>
      <c r="H21" s="81"/>
      <c r="I21" s="84"/>
      <c r="J21" s="81"/>
      <c r="K21" s="81"/>
      <c r="L21" s="81"/>
      <c r="M21" s="89" t="s">
        <v>353</v>
      </c>
      <c r="N21" s="90"/>
      <c r="O21" s="91"/>
      <c r="P21" s="49">
        <f>SUM(P12:P20)</f>
        <v>2812480</v>
      </c>
      <c r="Q21" s="81"/>
    </row>
    <row r="22" spans="1:17" ht="33" x14ac:dyDescent="0.35">
      <c r="A22" s="15">
        <v>4</v>
      </c>
      <c r="B22" s="16" t="s">
        <v>109</v>
      </c>
      <c r="C22" s="17" t="s">
        <v>110</v>
      </c>
      <c r="D22" s="17" t="s">
        <v>110</v>
      </c>
      <c r="E22" s="17" t="s">
        <v>213</v>
      </c>
      <c r="F22" s="17" t="s">
        <v>111</v>
      </c>
      <c r="G22" s="17" t="s">
        <v>103</v>
      </c>
      <c r="H22" s="15" t="s">
        <v>539</v>
      </c>
      <c r="I22" s="18" t="s">
        <v>112</v>
      </c>
      <c r="J22" s="15" t="s">
        <v>113</v>
      </c>
      <c r="K22" s="15" t="s">
        <v>114</v>
      </c>
      <c r="L22" s="15" t="s">
        <v>491</v>
      </c>
      <c r="M22" s="1" t="s">
        <v>251</v>
      </c>
      <c r="N22" s="1" t="s">
        <v>252</v>
      </c>
      <c r="O22" s="1">
        <v>1</v>
      </c>
      <c r="P22" s="45">
        <v>1300000</v>
      </c>
      <c r="Q22" s="17" t="s">
        <v>535</v>
      </c>
    </row>
    <row r="23" spans="1:17" ht="33" x14ac:dyDescent="0.35">
      <c r="A23" s="79">
        <v>5</v>
      </c>
      <c r="B23" s="79" t="s">
        <v>551</v>
      </c>
      <c r="C23" s="79" t="s">
        <v>115</v>
      </c>
      <c r="D23" s="79" t="s">
        <v>115</v>
      </c>
      <c r="E23" s="79" t="s">
        <v>81</v>
      </c>
      <c r="F23" s="79" t="s">
        <v>111</v>
      </c>
      <c r="G23" s="79" t="s">
        <v>116</v>
      </c>
      <c r="H23" s="79" t="s">
        <v>117</v>
      </c>
      <c r="I23" s="82" t="s">
        <v>118</v>
      </c>
      <c r="J23" s="79" t="s">
        <v>113</v>
      </c>
      <c r="K23" s="79" t="s">
        <v>119</v>
      </c>
      <c r="L23" s="79" t="s">
        <v>489</v>
      </c>
      <c r="M23" s="1" t="s">
        <v>270</v>
      </c>
      <c r="N23" s="1" t="s">
        <v>252</v>
      </c>
      <c r="O23" s="1">
        <v>1</v>
      </c>
      <c r="P23" s="2">
        <v>190000</v>
      </c>
      <c r="Q23" s="79" t="s">
        <v>535</v>
      </c>
    </row>
    <row r="24" spans="1:17" ht="33" x14ac:dyDescent="0.35">
      <c r="A24" s="80"/>
      <c r="B24" s="80"/>
      <c r="C24" s="80"/>
      <c r="D24" s="80"/>
      <c r="E24" s="80"/>
      <c r="F24" s="80"/>
      <c r="G24" s="80"/>
      <c r="H24" s="80"/>
      <c r="I24" s="83"/>
      <c r="J24" s="80"/>
      <c r="K24" s="80"/>
      <c r="L24" s="80"/>
      <c r="M24" s="1" t="s">
        <v>271</v>
      </c>
      <c r="N24" s="1" t="s">
        <v>252</v>
      </c>
      <c r="O24" s="1">
        <v>1</v>
      </c>
      <c r="P24" s="2">
        <v>450000</v>
      </c>
      <c r="Q24" s="80"/>
    </row>
    <row r="25" spans="1:17" ht="33" x14ac:dyDescent="0.35">
      <c r="A25" s="80"/>
      <c r="B25" s="80"/>
      <c r="C25" s="80"/>
      <c r="D25" s="80"/>
      <c r="E25" s="80"/>
      <c r="F25" s="80"/>
      <c r="G25" s="80"/>
      <c r="H25" s="80"/>
      <c r="I25" s="83"/>
      <c r="J25" s="80"/>
      <c r="K25" s="80"/>
      <c r="L25" s="80"/>
      <c r="M25" s="1" t="s">
        <v>272</v>
      </c>
      <c r="N25" s="1" t="s">
        <v>252</v>
      </c>
      <c r="O25" s="1">
        <v>1</v>
      </c>
      <c r="P25" s="2">
        <v>280000</v>
      </c>
      <c r="Q25" s="80"/>
    </row>
    <row r="26" spans="1:17" ht="33" x14ac:dyDescent="0.35">
      <c r="A26" s="80"/>
      <c r="B26" s="80"/>
      <c r="C26" s="80"/>
      <c r="D26" s="80"/>
      <c r="E26" s="80"/>
      <c r="F26" s="80"/>
      <c r="G26" s="80"/>
      <c r="H26" s="80"/>
      <c r="I26" s="83"/>
      <c r="J26" s="80"/>
      <c r="K26" s="80"/>
      <c r="L26" s="80"/>
      <c r="M26" s="4" t="s">
        <v>273</v>
      </c>
      <c r="N26" s="1" t="s">
        <v>252</v>
      </c>
      <c r="O26" s="3">
        <v>1</v>
      </c>
      <c r="P26" s="5">
        <v>240000</v>
      </c>
      <c r="Q26" s="80"/>
    </row>
    <row r="27" spans="1:17" ht="33" x14ac:dyDescent="0.35">
      <c r="A27" s="80"/>
      <c r="B27" s="80"/>
      <c r="C27" s="80"/>
      <c r="D27" s="80"/>
      <c r="E27" s="80"/>
      <c r="F27" s="80"/>
      <c r="G27" s="80"/>
      <c r="H27" s="80"/>
      <c r="I27" s="83"/>
      <c r="J27" s="80"/>
      <c r="K27" s="80"/>
      <c r="L27" s="80"/>
      <c r="M27" s="4" t="s">
        <v>274</v>
      </c>
      <c r="N27" s="1" t="s">
        <v>252</v>
      </c>
      <c r="O27" s="3">
        <v>1</v>
      </c>
      <c r="P27" s="5">
        <v>240000</v>
      </c>
      <c r="Q27" s="80"/>
    </row>
    <row r="28" spans="1:17" ht="33" x14ac:dyDescent="0.35">
      <c r="A28" s="80"/>
      <c r="B28" s="80"/>
      <c r="C28" s="80"/>
      <c r="D28" s="80"/>
      <c r="E28" s="80"/>
      <c r="F28" s="80"/>
      <c r="G28" s="80"/>
      <c r="H28" s="80"/>
      <c r="I28" s="83"/>
      <c r="J28" s="80"/>
      <c r="K28" s="80"/>
      <c r="L28" s="80"/>
      <c r="M28" s="4" t="s">
        <v>275</v>
      </c>
      <c r="N28" s="1" t="s">
        <v>252</v>
      </c>
      <c r="O28" s="3">
        <v>1</v>
      </c>
      <c r="P28" s="5">
        <v>240000</v>
      </c>
      <c r="Q28" s="80"/>
    </row>
    <row r="29" spans="1:17" ht="33" x14ac:dyDescent="0.35">
      <c r="A29" s="80"/>
      <c r="B29" s="80"/>
      <c r="C29" s="80"/>
      <c r="D29" s="80"/>
      <c r="E29" s="80"/>
      <c r="F29" s="80"/>
      <c r="G29" s="80"/>
      <c r="H29" s="80"/>
      <c r="I29" s="83"/>
      <c r="J29" s="80"/>
      <c r="K29" s="80"/>
      <c r="L29" s="80"/>
      <c r="M29" s="4" t="s">
        <v>276</v>
      </c>
      <c r="N29" s="1" t="s">
        <v>252</v>
      </c>
      <c r="O29" s="3">
        <v>1</v>
      </c>
      <c r="P29" s="5">
        <v>280000</v>
      </c>
      <c r="Q29" s="80"/>
    </row>
    <row r="30" spans="1:17" ht="33" x14ac:dyDescent="0.35">
      <c r="A30" s="80"/>
      <c r="B30" s="80"/>
      <c r="C30" s="80"/>
      <c r="D30" s="80"/>
      <c r="E30" s="80"/>
      <c r="F30" s="80"/>
      <c r="G30" s="80"/>
      <c r="H30" s="80"/>
      <c r="I30" s="83"/>
      <c r="J30" s="80"/>
      <c r="K30" s="80"/>
      <c r="L30" s="80"/>
      <c r="M30" s="4" t="s">
        <v>277</v>
      </c>
      <c r="N30" s="1" t="s">
        <v>252</v>
      </c>
      <c r="O30" s="3">
        <v>1</v>
      </c>
      <c r="P30" s="5">
        <v>340000</v>
      </c>
      <c r="Q30" s="80"/>
    </row>
    <row r="31" spans="1:17" ht="33" x14ac:dyDescent="0.35">
      <c r="A31" s="80"/>
      <c r="B31" s="80"/>
      <c r="C31" s="80"/>
      <c r="D31" s="80"/>
      <c r="E31" s="80"/>
      <c r="F31" s="80"/>
      <c r="G31" s="80"/>
      <c r="H31" s="80"/>
      <c r="I31" s="83"/>
      <c r="J31" s="80"/>
      <c r="K31" s="80"/>
      <c r="L31" s="80"/>
      <c r="M31" s="4" t="s">
        <v>278</v>
      </c>
      <c r="N31" s="1" t="s">
        <v>252</v>
      </c>
      <c r="O31" s="3">
        <v>1</v>
      </c>
      <c r="P31" s="5">
        <v>280000</v>
      </c>
      <c r="Q31" s="80"/>
    </row>
    <row r="32" spans="1:17" ht="33" x14ac:dyDescent="0.35">
      <c r="A32" s="80"/>
      <c r="B32" s="80"/>
      <c r="C32" s="80"/>
      <c r="D32" s="80"/>
      <c r="E32" s="80"/>
      <c r="F32" s="80"/>
      <c r="G32" s="80"/>
      <c r="H32" s="80"/>
      <c r="I32" s="83"/>
      <c r="J32" s="80"/>
      <c r="K32" s="80"/>
      <c r="L32" s="80"/>
      <c r="M32" s="4" t="s">
        <v>279</v>
      </c>
      <c r="N32" s="1" t="s">
        <v>252</v>
      </c>
      <c r="O32" s="3">
        <v>1</v>
      </c>
      <c r="P32" s="5">
        <v>340000</v>
      </c>
      <c r="Q32" s="80"/>
    </row>
    <row r="33" spans="1:17" ht="33" x14ac:dyDescent="0.35">
      <c r="A33" s="80"/>
      <c r="B33" s="80"/>
      <c r="C33" s="80"/>
      <c r="D33" s="80"/>
      <c r="E33" s="80"/>
      <c r="F33" s="80"/>
      <c r="G33" s="80"/>
      <c r="H33" s="80"/>
      <c r="I33" s="83"/>
      <c r="J33" s="80"/>
      <c r="K33" s="80"/>
      <c r="L33" s="80"/>
      <c r="M33" s="4" t="s">
        <v>280</v>
      </c>
      <c r="N33" s="1" t="s">
        <v>252</v>
      </c>
      <c r="O33" s="3">
        <v>1</v>
      </c>
      <c r="P33" s="5">
        <v>120000</v>
      </c>
      <c r="Q33" s="80"/>
    </row>
    <row r="34" spans="1:17" ht="33" x14ac:dyDescent="0.35">
      <c r="A34" s="80"/>
      <c r="B34" s="80"/>
      <c r="C34" s="80"/>
      <c r="D34" s="80"/>
      <c r="E34" s="80"/>
      <c r="F34" s="80"/>
      <c r="G34" s="80"/>
      <c r="H34" s="80"/>
      <c r="I34" s="83"/>
      <c r="J34" s="80"/>
      <c r="K34" s="80"/>
      <c r="L34" s="80"/>
      <c r="M34" s="4" t="s">
        <v>281</v>
      </c>
      <c r="N34" s="1" t="s">
        <v>252</v>
      </c>
      <c r="O34" s="3">
        <v>1</v>
      </c>
      <c r="P34" s="5">
        <v>120000</v>
      </c>
      <c r="Q34" s="80"/>
    </row>
    <row r="35" spans="1:17" x14ac:dyDescent="0.35">
      <c r="A35" s="80"/>
      <c r="B35" s="80"/>
      <c r="C35" s="80"/>
      <c r="D35" s="80"/>
      <c r="E35" s="80"/>
      <c r="F35" s="80"/>
      <c r="G35" s="80"/>
      <c r="H35" s="80"/>
      <c r="I35" s="83"/>
      <c r="J35" s="80"/>
      <c r="K35" s="80"/>
      <c r="L35" s="80"/>
      <c r="M35" s="4" t="s">
        <v>282</v>
      </c>
      <c r="N35" s="1" t="s">
        <v>252</v>
      </c>
      <c r="O35" s="3">
        <v>1</v>
      </c>
      <c r="P35" s="5">
        <v>100000</v>
      </c>
      <c r="Q35" s="80"/>
    </row>
    <row r="36" spans="1:17" x14ac:dyDescent="0.35">
      <c r="A36" s="80"/>
      <c r="B36" s="80"/>
      <c r="C36" s="80"/>
      <c r="D36" s="80"/>
      <c r="E36" s="80"/>
      <c r="F36" s="80"/>
      <c r="G36" s="80"/>
      <c r="H36" s="80"/>
      <c r="I36" s="83"/>
      <c r="J36" s="80"/>
      <c r="K36" s="80"/>
      <c r="L36" s="80"/>
      <c r="M36" s="4" t="s">
        <v>283</v>
      </c>
      <c r="N36" s="1" t="s">
        <v>252</v>
      </c>
      <c r="O36" s="3">
        <v>1</v>
      </c>
      <c r="P36" s="5">
        <v>1000</v>
      </c>
      <c r="Q36" s="80"/>
    </row>
    <row r="37" spans="1:17" ht="33" x14ac:dyDescent="0.35">
      <c r="A37" s="80"/>
      <c r="B37" s="80"/>
      <c r="C37" s="80"/>
      <c r="D37" s="80"/>
      <c r="E37" s="80"/>
      <c r="F37" s="80"/>
      <c r="G37" s="80"/>
      <c r="H37" s="80"/>
      <c r="I37" s="83"/>
      <c r="J37" s="80"/>
      <c r="K37" s="80"/>
      <c r="L37" s="80"/>
      <c r="M37" s="4" t="s">
        <v>284</v>
      </c>
      <c r="N37" s="1" t="s">
        <v>252</v>
      </c>
      <c r="O37" s="3">
        <v>1</v>
      </c>
      <c r="P37" s="5">
        <v>80000</v>
      </c>
      <c r="Q37" s="80"/>
    </row>
    <row r="38" spans="1:17" ht="33" x14ac:dyDescent="0.35">
      <c r="A38" s="80"/>
      <c r="B38" s="80"/>
      <c r="C38" s="80"/>
      <c r="D38" s="80"/>
      <c r="E38" s="80"/>
      <c r="F38" s="80"/>
      <c r="G38" s="80"/>
      <c r="H38" s="80"/>
      <c r="I38" s="83"/>
      <c r="J38" s="80"/>
      <c r="K38" s="80"/>
      <c r="L38" s="80"/>
      <c r="M38" s="4" t="s">
        <v>285</v>
      </c>
      <c r="N38" s="1" t="s">
        <v>252</v>
      </c>
      <c r="O38" s="3">
        <v>1</v>
      </c>
      <c r="P38" s="5">
        <v>80000</v>
      </c>
      <c r="Q38" s="80"/>
    </row>
    <row r="39" spans="1:17" x14ac:dyDescent="0.35">
      <c r="A39" s="80"/>
      <c r="B39" s="80"/>
      <c r="C39" s="80"/>
      <c r="D39" s="80"/>
      <c r="E39" s="80"/>
      <c r="F39" s="80"/>
      <c r="G39" s="80"/>
      <c r="H39" s="80"/>
      <c r="I39" s="83"/>
      <c r="J39" s="80"/>
      <c r="K39" s="80"/>
      <c r="L39" s="80"/>
      <c r="M39" s="6" t="s">
        <v>286</v>
      </c>
      <c r="N39" s="1" t="s">
        <v>287</v>
      </c>
      <c r="O39" s="1">
        <v>2</v>
      </c>
      <c r="P39" s="7">
        <v>8000</v>
      </c>
      <c r="Q39" s="80"/>
    </row>
    <row r="40" spans="1:17" x14ac:dyDescent="0.35">
      <c r="A40" s="80"/>
      <c r="B40" s="80"/>
      <c r="C40" s="80"/>
      <c r="D40" s="80"/>
      <c r="E40" s="80"/>
      <c r="F40" s="80"/>
      <c r="G40" s="80"/>
      <c r="H40" s="80"/>
      <c r="I40" s="83"/>
      <c r="J40" s="80"/>
      <c r="K40" s="80"/>
      <c r="L40" s="80"/>
      <c r="M40" s="6" t="s">
        <v>288</v>
      </c>
      <c r="N40" s="1" t="s">
        <v>287</v>
      </c>
      <c r="O40" s="1">
        <v>2</v>
      </c>
      <c r="P40" s="7">
        <v>6000</v>
      </c>
      <c r="Q40" s="80"/>
    </row>
    <row r="41" spans="1:17" x14ac:dyDescent="0.35">
      <c r="A41" s="80"/>
      <c r="B41" s="80"/>
      <c r="C41" s="80"/>
      <c r="D41" s="80"/>
      <c r="E41" s="80"/>
      <c r="F41" s="80"/>
      <c r="G41" s="80"/>
      <c r="H41" s="80"/>
      <c r="I41" s="83"/>
      <c r="J41" s="80"/>
      <c r="K41" s="80"/>
      <c r="L41" s="80"/>
      <c r="M41" s="6" t="s">
        <v>289</v>
      </c>
      <c r="N41" s="1" t="s">
        <v>287</v>
      </c>
      <c r="O41" s="1">
        <v>2</v>
      </c>
      <c r="P41" s="7">
        <v>8000</v>
      </c>
      <c r="Q41" s="80"/>
    </row>
    <row r="42" spans="1:17" ht="33" x14ac:dyDescent="0.35">
      <c r="A42" s="80"/>
      <c r="B42" s="80"/>
      <c r="C42" s="80"/>
      <c r="D42" s="80"/>
      <c r="E42" s="80"/>
      <c r="F42" s="80"/>
      <c r="G42" s="80"/>
      <c r="H42" s="80"/>
      <c r="I42" s="83"/>
      <c r="J42" s="80"/>
      <c r="K42" s="80"/>
      <c r="L42" s="80"/>
      <c r="M42" s="6" t="s">
        <v>290</v>
      </c>
      <c r="N42" s="1" t="s">
        <v>287</v>
      </c>
      <c r="O42" s="1">
        <v>2</v>
      </c>
      <c r="P42" s="7">
        <v>8000</v>
      </c>
      <c r="Q42" s="80"/>
    </row>
    <row r="43" spans="1:17" x14ac:dyDescent="0.35">
      <c r="A43" s="80"/>
      <c r="B43" s="80"/>
      <c r="C43" s="80"/>
      <c r="D43" s="80"/>
      <c r="E43" s="80"/>
      <c r="F43" s="80"/>
      <c r="G43" s="80"/>
      <c r="H43" s="80"/>
      <c r="I43" s="83"/>
      <c r="J43" s="80"/>
      <c r="K43" s="80"/>
      <c r="L43" s="80"/>
      <c r="M43" s="6" t="s">
        <v>291</v>
      </c>
      <c r="N43" s="1" t="s">
        <v>287</v>
      </c>
      <c r="O43" s="1">
        <v>2</v>
      </c>
      <c r="P43" s="7">
        <v>6000</v>
      </c>
      <c r="Q43" s="80"/>
    </row>
    <row r="44" spans="1:17" x14ac:dyDescent="0.35">
      <c r="A44" s="80"/>
      <c r="B44" s="80"/>
      <c r="C44" s="80"/>
      <c r="D44" s="80"/>
      <c r="E44" s="80"/>
      <c r="F44" s="80"/>
      <c r="G44" s="80"/>
      <c r="H44" s="80"/>
      <c r="I44" s="83"/>
      <c r="J44" s="80"/>
      <c r="K44" s="80"/>
      <c r="L44" s="80"/>
      <c r="M44" s="6" t="s">
        <v>292</v>
      </c>
      <c r="N44" s="1" t="s">
        <v>287</v>
      </c>
      <c r="O44" s="1">
        <v>2</v>
      </c>
      <c r="P44" s="7">
        <v>6000</v>
      </c>
      <c r="Q44" s="80"/>
    </row>
    <row r="45" spans="1:17" x14ac:dyDescent="0.35">
      <c r="A45" s="80"/>
      <c r="B45" s="80"/>
      <c r="C45" s="80"/>
      <c r="D45" s="80"/>
      <c r="E45" s="80"/>
      <c r="F45" s="80"/>
      <c r="G45" s="80"/>
      <c r="H45" s="80"/>
      <c r="I45" s="83"/>
      <c r="J45" s="80"/>
      <c r="K45" s="80"/>
      <c r="L45" s="80"/>
      <c r="M45" s="6" t="s">
        <v>293</v>
      </c>
      <c r="N45" s="1" t="s">
        <v>287</v>
      </c>
      <c r="O45" s="1">
        <v>2</v>
      </c>
      <c r="P45" s="7">
        <v>90000</v>
      </c>
      <c r="Q45" s="80"/>
    </row>
    <row r="46" spans="1:17" x14ac:dyDescent="0.35">
      <c r="A46" s="80"/>
      <c r="B46" s="80"/>
      <c r="C46" s="80"/>
      <c r="D46" s="80"/>
      <c r="E46" s="80"/>
      <c r="F46" s="80"/>
      <c r="G46" s="80"/>
      <c r="H46" s="80"/>
      <c r="I46" s="83"/>
      <c r="J46" s="80"/>
      <c r="K46" s="80"/>
      <c r="L46" s="80"/>
      <c r="M46" s="6" t="s">
        <v>294</v>
      </c>
      <c r="N46" s="1" t="s">
        <v>287</v>
      </c>
      <c r="O46" s="1">
        <v>2</v>
      </c>
      <c r="P46" s="7">
        <v>8000</v>
      </c>
      <c r="Q46" s="80"/>
    </row>
    <row r="47" spans="1:17" x14ac:dyDescent="0.35">
      <c r="A47" s="80"/>
      <c r="B47" s="80"/>
      <c r="C47" s="80"/>
      <c r="D47" s="80"/>
      <c r="E47" s="80"/>
      <c r="F47" s="80"/>
      <c r="G47" s="80"/>
      <c r="H47" s="80"/>
      <c r="I47" s="83"/>
      <c r="J47" s="80"/>
      <c r="K47" s="80"/>
      <c r="L47" s="80"/>
      <c r="M47" s="6" t="s">
        <v>295</v>
      </c>
      <c r="N47" s="1" t="s">
        <v>287</v>
      </c>
      <c r="O47" s="1">
        <v>2</v>
      </c>
      <c r="P47" s="7">
        <v>7000</v>
      </c>
      <c r="Q47" s="80"/>
    </row>
    <row r="48" spans="1:17" x14ac:dyDescent="0.35">
      <c r="A48" s="80"/>
      <c r="B48" s="80"/>
      <c r="C48" s="80"/>
      <c r="D48" s="80"/>
      <c r="E48" s="80"/>
      <c r="F48" s="80"/>
      <c r="G48" s="80"/>
      <c r="H48" s="80"/>
      <c r="I48" s="83"/>
      <c r="J48" s="80"/>
      <c r="K48" s="80"/>
      <c r="L48" s="80"/>
      <c r="M48" s="6" t="s">
        <v>296</v>
      </c>
      <c r="N48" s="1" t="s">
        <v>287</v>
      </c>
      <c r="O48" s="1">
        <v>2</v>
      </c>
      <c r="P48" s="7">
        <v>8000</v>
      </c>
      <c r="Q48" s="80"/>
    </row>
    <row r="49" spans="1:17" x14ac:dyDescent="0.35">
      <c r="A49" s="80"/>
      <c r="B49" s="80"/>
      <c r="C49" s="80"/>
      <c r="D49" s="80"/>
      <c r="E49" s="80"/>
      <c r="F49" s="80"/>
      <c r="G49" s="80"/>
      <c r="H49" s="80"/>
      <c r="I49" s="83"/>
      <c r="J49" s="80"/>
      <c r="K49" s="80"/>
      <c r="L49" s="80"/>
      <c r="M49" s="6" t="s">
        <v>297</v>
      </c>
      <c r="N49" s="1" t="s">
        <v>287</v>
      </c>
      <c r="O49" s="1">
        <v>2</v>
      </c>
      <c r="P49" s="7">
        <v>10000</v>
      </c>
      <c r="Q49" s="80"/>
    </row>
    <row r="50" spans="1:17" x14ac:dyDescent="0.35">
      <c r="A50" s="80"/>
      <c r="B50" s="80"/>
      <c r="C50" s="80"/>
      <c r="D50" s="80"/>
      <c r="E50" s="80"/>
      <c r="F50" s="80"/>
      <c r="G50" s="80"/>
      <c r="H50" s="80"/>
      <c r="I50" s="83"/>
      <c r="J50" s="80"/>
      <c r="K50" s="80"/>
      <c r="L50" s="80"/>
      <c r="M50" s="6" t="s">
        <v>298</v>
      </c>
      <c r="N50" s="1" t="s">
        <v>287</v>
      </c>
      <c r="O50" s="1">
        <v>2</v>
      </c>
      <c r="P50" s="7">
        <v>5000</v>
      </c>
      <c r="Q50" s="80"/>
    </row>
    <row r="51" spans="1:17" x14ac:dyDescent="0.35">
      <c r="A51" s="80"/>
      <c r="B51" s="80"/>
      <c r="C51" s="80"/>
      <c r="D51" s="80"/>
      <c r="E51" s="80"/>
      <c r="F51" s="80"/>
      <c r="G51" s="80"/>
      <c r="H51" s="80"/>
      <c r="I51" s="83"/>
      <c r="J51" s="80"/>
      <c r="K51" s="80"/>
      <c r="L51" s="80"/>
      <c r="M51" s="6" t="s">
        <v>299</v>
      </c>
      <c r="N51" s="1" t="s">
        <v>287</v>
      </c>
      <c r="O51" s="1">
        <v>2</v>
      </c>
      <c r="P51" s="7">
        <v>6000</v>
      </c>
      <c r="Q51" s="80"/>
    </row>
    <row r="52" spans="1:17" x14ac:dyDescent="0.35">
      <c r="A52" s="80"/>
      <c r="B52" s="80"/>
      <c r="C52" s="80"/>
      <c r="D52" s="80"/>
      <c r="E52" s="80"/>
      <c r="F52" s="80"/>
      <c r="G52" s="80"/>
      <c r="H52" s="80"/>
      <c r="I52" s="83"/>
      <c r="J52" s="80"/>
      <c r="K52" s="80"/>
      <c r="L52" s="80"/>
      <c r="M52" s="6" t="s">
        <v>300</v>
      </c>
      <c r="N52" s="1" t="s">
        <v>287</v>
      </c>
      <c r="O52" s="1">
        <v>2</v>
      </c>
      <c r="P52" s="7">
        <v>8000</v>
      </c>
      <c r="Q52" s="80"/>
    </row>
    <row r="53" spans="1:17" x14ac:dyDescent="0.35">
      <c r="A53" s="80"/>
      <c r="B53" s="80"/>
      <c r="C53" s="80"/>
      <c r="D53" s="80"/>
      <c r="E53" s="80"/>
      <c r="F53" s="80"/>
      <c r="G53" s="80"/>
      <c r="H53" s="80"/>
      <c r="I53" s="83"/>
      <c r="J53" s="80"/>
      <c r="K53" s="80"/>
      <c r="L53" s="80"/>
      <c r="M53" s="6" t="s">
        <v>301</v>
      </c>
      <c r="N53" s="1" t="s">
        <v>287</v>
      </c>
      <c r="O53" s="1">
        <v>2</v>
      </c>
      <c r="P53" s="7">
        <v>20000</v>
      </c>
      <c r="Q53" s="80"/>
    </row>
    <row r="54" spans="1:17" x14ac:dyDescent="0.35">
      <c r="A54" s="80"/>
      <c r="B54" s="80"/>
      <c r="C54" s="80"/>
      <c r="D54" s="80"/>
      <c r="E54" s="80"/>
      <c r="F54" s="80"/>
      <c r="G54" s="80"/>
      <c r="H54" s="80"/>
      <c r="I54" s="83"/>
      <c r="J54" s="80"/>
      <c r="K54" s="80"/>
      <c r="L54" s="80"/>
      <c r="M54" s="6" t="s">
        <v>302</v>
      </c>
      <c r="N54" s="1" t="s">
        <v>287</v>
      </c>
      <c r="O54" s="1">
        <v>2</v>
      </c>
      <c r="P54" s="7">
        <v>6000</v>
      </c>
      <c r="Q54" s="80"/>
    </row>
    <row r="55" spans="1:17" x14ac:dyDescent="0.35">
      <c r="A55" s="80"/>
      <c r="B55" s="80"/>
      <c r="C55" s="80"/>
      <c r="D55" s="80"/>
      <c r="E55" s="80"/>
      <c r="F55" s="80"/>
      <c r="G55" s="80"/>
      <c r="H55" s="80"/>
      <c r="I55" s="83"/>
      <c r="J55" s="80"/>
      <c r="K55" s="80"/>
      <c r="L55" s="80"/>
      <c r="M55" s="6" t="s">
        <v>303</v>
      </c>
      <c r="N55" s="1" t="s">
        <v>287</v>
      </c>
      <c r="O55" s="1">
        <v>2</v>
      </c>
      <c r="P55" s="7">
        <v>12000</v>
      </c>
      <c r="Q55" s="80"/>
    </row>
    <row r="56" spans="1:17" x14ac:dyDescent="0.35">
      <c r="A56" s="80"/>
      <c r="B56" s="80"/>
      <c r="C56" s="80"/>
      <c r="D56" s="80"/>
      <c r="E56" s="80"/>
      <c r="F56" s="80"/>
      <c r="G56" s="80"/>
      <c r="H56" s="80"/>
      <c r="I56" s="83"/>
      <c r="J56" s="80"/>
      <c r="K56" s="80"/>
      <c r="L56" s="80"/>
      <c r="M56" s="6" t="s">
        <v>304</v>
      </c>
      <c r="N56" s="1" t="s">
        <v>287</v>
      </c>
      <c r="O56" s="1">
        <v>30</v>
      </c>
      <c r="P56" s="7">
        <v>210000</v>
      </c>
      <c r="Q56" s="80"/>
    </row>
    <row r="57" spans="1:17" x14ac:dyDescent="0.35">
      <c r="A57" s="80"/>
      <c r="B57" s="80"/>
      <c r="C57" s="80"/>
      <c r="D57" s="80"/>
      <c r="E57" s="80"/>
      <c r="F57" s="80"/>
      <c r="G57" s="80"/>
      <c r="H57" s="80"/>
      <c r="I57" s="83"/>
      <c r="J57" s="80"/>
      <c r="K57" s="80"/>
      <c r="L57" s="80"/>
      <c r="M57" s="8" t="s">
        <v>305</v>
      </c>
      <c r="N57" s="1" t="s">
        <v>287</v>
      </c>
      <c r="O57" s="1">
        <v>3</v>
      </c>
      <c r="P57" s="9">
        <v>9000</v>
      </c>
      <c r="Q57" s="80"/>
    </row>
    <row r="58" spans="1:17" x14ac:dyDescent="0.35">
      <c r="A58" s="80"/>
      <c r="B58" s="80"/>
      <c r="C58" s="80"/>
      <c r="D58" s="80"/>
      <c r="E58" s="80"/>
      <c r="F58" s="80"/>
      <c r="G58" s="80"/>
      <c r="H58" s="80"/>
      <c r="I58" s="83"/>
      <c r="J58" s="80"/>
      <c r="K58" s="80"/>
      <c r="L58" s="80"/>
      <c r="M58" s="10" t="s">
        <v>306</v>
      </c>
      <c r="N58" s="1" t="s">
        <v>234</v>
      </c>
      <c r="O58" s="1">
        <v>1</v>
      </c>
      <c r="P58" s="44">
        <v>20000</v>
      </c>
      <c r="Q58" s="80"/>
    </row>
    <row r="59" spans="1:17" x14ac:dyDescent="0.35">
      <c r="A59" s="80"/>
      <c r="B59" s="80"/>
      <c r="C59" s="80"/>
      <c r="D59" s="80"/>
      <c r="E59" s="80"/>
      <c r="F59" s="80"/>
      <c r="G59" s="80"/>
      <c r="H59" s="80"/>
      <c r="I59" s="83"/>
      <c r="J59" s="80"/>
      <c r="K59" s="80"/>
      <c r="L59" s="80"/>
      <c r="M59" s="10" t="s">
        <v>253</v>
      </c>
      <c r="N59" s="1" t="s">
        <v>234</v>
      </c>
      <c r="O59" s="1">
        <v>1</v>
      </c>
      <c r="P59" s="44">
        <v>20000</v>
      </c>
      <c r="Q59" s="80"/>
    </row>
    <row r="60" spans="1:17" x14ac:dyDescent="0.35">
      <c r="A60" s="80"/>
      <c r="B60" s="80"/>
      <c r="C60" s="80"/>
      <c r="D60" s="80"/>
      <c r="E60" s="80"/>
      <c r="F60" s="80"/>
      <c r="G60" s="80"/>
      <c r="H60" s="80"/>
      <c r="I60" s="83"/>
      <c r="J60" s="80"/>
      <c r="K60" s="80"/>
      <c r="L60" s="80"/>
      <c r="M60" s="11" t="s">
        <v>254</v>
      </c>
      <c r="N60" s="1" t="s">
        <v>234</v>
      </c>
      <c r="O60" s="1">
        <v>1</v>
      </c>
      <c r="P60" s="94">
        <v>8000</v>
      </c>
      <c r="Q60" s="80"/>
    </row>
    <row r="61" spans="1:17" x14ac:dyDescent="0.35">
      <c r="A61" s="80"/>
      <c r="B61" s="80"/>
      <c r="C61" s="80"/>
      <c r="D61" s="80"/>
      <c r="E61" s="80"/>
      <c r="F61" s="80"/>
      <c r="G61" s="80"/>
      <c r="H61" s="80"/>
      <c r="I61" s="83"/>
      <c r="J61" s="80"/>
      <c r="K61" s="80"/>
      <c r="L61" s="80"/>
      <c r="M61" s="11" t="s">
        <v>255</v>
      </c>
      <c r="N61" s="1" t="s">
        <v>234</v>
      </c>
      <c r="O61" s="1">
        <v>1</v>
      </c>
      <c r="P61" s="94"/>
      <c r="Q61" s="80"/>
    </row>
    <row r="62" spans="1:17" x14ac:dyDescent="0.35">
      <c r="A62" s="80"/>
      <c r="B62" s="80"/>
      <c r="C62" s="80"/>
      <c r="D62" s="80"/>
      <c r="E62" s="80"/>
      <c r="F62" s="80"/>
      <c r="G62" s="80"/>
      <c r="H62" s="80"/>
      <c r="I62" s="83"/>
      <c r="J62" s="80"/>
      <c r="K62" s="80"/>
      <c r="L62" s="80"/>
      <c r="M62" s="11" t="s">
        <v>256</v>
      </c>
      <c r="N62" s="1" t="s">
        <v>234</v>
      </c>
      <c r="O62" s="1">
        <v>1</v>
      </c>
      <c r="P62" s="92">
        <v>28800</v>
      </c>
      <c r="Q62" s="80"/>
    </row>
    <row r="63" spans="1:17" x14ac:dyDescent="0.35">
      <c r="A63" s="80"/>
      <c r="B63" s="80"/>
      <c r="C63" s="80"/>
      <c r="D63" s="80"/>
      <c r="E63" s="80"/>
      <c r="F63" s="80"/>
      <c r="G63" s="80"/>
      <c r="H63" s="80"/>
      <c r="I63" s="83"/>
      <c r="J63" s="80"/>
      <c r="K63" s="80"/>
      <c r="L63" s="80"/>
      <c r="M63" s="11" t="s">
        <v>257</v>
      </c>
      <c r="N63" s="1" t="s">
        <v>234</v>
      </c>
      <c r="O63" s="1">
        <v>1</v>
      </c>
      <c r="P63" s="93"/>
      <c r="Q63" s="80"/>
    </row>
    <row r="64" spans="1:17" x14ac:dyDescent="0.35">
      <c r="A64" s="80"/>
      <c r="B64" s="80"/>
      <c r="C64" s="80"/>
      <c r="D64" s="80"/>
      <c r="E64" s="80"/>
      <c r="F64" s="80"/>
      <c r="G64" s="80"/>
      <c r="H64" s="80"/>
      <c r="I64" s="83"/>
      <c r="J64" s="80"/>
      <c r="K64" s="80"/>
      <c r="L64" s="80"/>
      <c r="M64" s="11" t="s">
        <v>258</v>
      </c>
      <c r="N64" s="1" t="s">
        <v>234</v>
      </c>
      <c r="O64" s="1">
        <v>1</v>
      </c>
      <c r="P64" s="92">
        <v>30600</v>
      </c>
      <c r="Q64" s="80"/>
    </row>
    <row r="65" spans="1:17" x14ac:dyDescent="0.35">
      <c r="A65" s="80"/>
      <c r="B65" s="80"/>
      <c r="C65" s="80"/>
      <c r="D65" s="80"/>
      <c r="E65" s="80"/>
      <c r="F65" s="80"/>
      <c r="G65" s="80"/>
      <c r="H65" s="80"/>
      <c r="I65" s="83"/>
      <c r="J65" s="80"/>
      <c r="K65" s="80"/>
      <c r="L65" s="80"/>
      <c r="M65" s="11" t="s">
        <v>259</v>
      </c>
      <c r="N65" s="1" t="s">
        <v>234</v>
      </c>
      <c r="O65" s="1">
        <v>1</v>
      </c>
      <c r="P65" s="93"/>
      <c r="Q65" s="80"/>
    </row>
    <row r="66" spans="1:17" x14ac:dyDescent="0.35">
      <c r="A66" s="80"/>
      <c r="B66" s="80"/>
      <c r="C66" s="80"/>
      <c r="D66" s="80"/>
      <c r="E66" s="80"/>
      <c r="F66" s="80"/>
      <c r="G66" s="80"/>
      <c r="H66" s="80"/>
      <c r="I66" s="83"/>
      <c r="J66" s="80"/>
      <c r="K66" s="80"/>
      <c r="L66" s="80"/>
      <c r="M66" s="11" t="s">
        <v>260</v>
      </c>
      <c r="N66" s="1" t="s">
        <v>234</v>
      </c>
      <c r="O66" s="1">
        <v>1</v>
      </c>
      <c r="P66" s="92">
        <v>28800</v>
      </c>
      <c r="Q66" s="80"/>
    </row>
    <row r="67" spans="1:17" x14ac:dyDescent="0.35">
      <c r="A67" s="80"/>
      <c r="B67" s="80"/>
      <c r="C67" s="80"/>
      <c r="D67" s="80"/>
      <c r="E67" s="80"/>
      <c r="F67" s="80"/>
      <c r="G67" s="80"/>
      <c r="H67" s="80"/>
      <c r="I67" s="83"/>
      <c r="J67" s="80"/>
      <c r="K67" s="80"/>
      <c r="L67" s="80"/>
      <c r="M67" s="11" t="s">
        <v>261</v>
      </c>
      <c r="N67" s="1" t="s">
        <v>234</v>
      </c>
      <c r="O67" s="1">
        <v>1</v>
      </c>
      <c r="P67" s="93"/>
      <c r="Q67" s="80"/>
    </row>
    <row r="68" spans="1:17" x14ac:dyDescent="0.35">
      <c r="A68" s="80"/>
      <c r="B68" s="80"/>
      <c r="C68" s="80"/>
      <c r="D68" s="80"/>
      <c r="E68" s="80"/>
      <c r="F68" s="80"/>
      <c r="G68" s="80"/>
      <c r="H68" s="80"/>
      <c r="I68" s="83"/>
      <c r="J68" s="80"/>
      <c r="K68" s="80"/>
      <c r="L68" s="80"/>
      <c r="M68" s="11" t="s">
        <v>262</v>
      </c>
      <c r="N68" s="1" t="s">
        <v>234</v>
      </c>
      <c r="O68" s="1">
        <v>1</v>
      </c>
      <c r="P68" s="92">
        <v>16200</v>
      </c>
      <c r="Q68" s="80"/>
    </row>
    <row r="69" spans="1:17" x14ac:dyDescent="0.35">
      <c r="A69" s="80"/>
      <c r="B69" s="80"/>
      <c r="C69" s="80"/>
      <c r="D69" s="80"/>
      <c r="E69" s="80"/>
      <c r="F69" s="80"/>
      <c r="G69" s="80"/>
      <c r="H69" s="80"/>
      <c r="I69" s="83"/>
      <c r="J69" s="80"/>
      <c r="K69" s="80"/>
      <c r="L69" s="80"/>
      <c r="M69" s="11" t="s">
        <v>263</v>
      </c>
      <c r="N69" s="1" t="s">
        <v>234</v>
      </c>
      <c r="O69" s="1">
        <v>1</v>
      </c>
      <c r="P69" s="93"/>
      <c r="Q69" s="80"/>
    </row>
    <row r="70" spans="1:17" x14ac:dyDescent="0.35">
      <c r="A70" s="80"/>
      <c r="B70" s="80"/>
      <c r="C70" s="80"/>
      <c r="D70" s="80"/>
      <c r="E70" s="80"/>
      <c r="F70" s="80"/>
      <c r="G70" s="80"/>
      <c r="H70" s="80"/>
      <c r="I70" s="83"/>
      <c r="J70" s="80"/>
      <c r="K70" s="80"/>
      <c r="L70" s="80"/>
      <c r="M70" s="11" t="s">
        <v>264</v>
      </c>
      <c r="N70" s="1" t="s">
        <v>234</v>
      </c>
      <c r="O70" s="1">
        <v>1</v>
      </c>
      <c r="P70" s="92">
        <v>28800</v>
      </c>
      <c r="Q70" s="80"/>
    </row>
    <row r="71" spans="1:17" x14ac:dyDescent="0.35">
      <c r="A71" s="80"/>
      <c r="B71" s="80"/>
      <c r="C71" s="80"/>
      <c r="D71" s="80"/>
      <c r="E71" s="80"/>
      <c r="F71" s="80"/>
      <c r="G71" s="80"/>
      <c r="H71" s="80"/>
      <c r="I71" s="83"/>
      <c r="J71" s="80"/>
      <c r="K71" s="80"/>
      <c r="L71" s="80"/>
      <c r="M71" s="11" t="s">
        <v>265</v>
      </c>
      <c r="N71" s="1" t="s">
        <v>234</v>
      </c>
      <c r="O71" s="1">
        <v>1</v>
      </c>
      <c r="P71" s="93"/>
      <c r="Q71" s="80"/>
    </row>
    <row r="72" spans="1:17" x14ac:dyDescent="0.35">
      <c r="A72" s="80"/>
      <c r="B72" s="80"/>
      <c r="C72" s="80"/>
      <c r="D72" s="80"/>
      <c r="E72" s="80"/>
      <c r="F72" s="80"/>
      <c r="G72" s="80"/>
      <c r="H72" s="80"/>
      <c r="I72" s="83"/>
      <c r="J72" s="80"/>
      <c r="K72" s="80"/>
      <c r="L72" s="80"/>
      <c r="M72" s="11" t="s">
        <v>266</v>
      </c>
      <c r="N72" s="1" t="s">
        <v>234</v>
      </c>
      <c r="O72" s="1">
        <v>1</v>
      </c>
      <c r="P72" s="92">
        <v>27000</v>
      </c>
      <c r="Q72" s="80"/>
    </row>
    <row r="73" spans="1:17" x14ac:dyDescent="0.35">
      <c r="A73" s="80"/>
      <c r="B73" s="80"/>
      <c r="C73" s="80"/>
      <c r="D73" s="80"/>
      <c r="E73" s="80"/>
      <c r="F73" s="80"/>
      <c r="G73" s="80"/>
      <c r="H73" s="80"/>
      <c r="I73" s="83"/>
      <c r="J73" s="80"/>
      <c r="K73" s="80"/>
      <c r="L73" s="80"/>
      <c r="M73" s="11" t="s">
        <v>267</v>
      </c>
      <c r="N73" s="1" t="s">
        <v>234</v>
      </c>
      <c r="O73" s="1">
        <v>1</v>
      </c>
      <c r="P73" s="93"/>
      <c r="Q73" s="80"/>
    </row>
    <row r="74" spans="1:17" x14ac:dyDescent="0.35">
      <c r="A74" s="80"/>
      <c r="B74" s="80"/>
      <c r="C74" s="80"/>
      <c r="D74" s="80"/>
      <c r="E74" s="80"/>
      <c r="F74" s="80"/>
      <c r="G74" s="80"/>
      <c r="H74" s="80"/>
      <c r="I74" s="83"/>
      <c r="J74" s="80"/>
      <c r="K74" s="80"/>
      <c r="L74" s="80"/>
      <c r="M74" s="11" t="s">
        <v>268</v>
      </c>
      <c r="N74" s="1" t="s">
        <v>234</v>
      </c>
      <c r="O74" s="1">
        <v>1</v>
      </c>
      <c r="P74" s="44">
        <v>18000</v>
      </c>
      <c r="Q74" s="80"/>
    </row>
    <row r="75" spans="1:17" x14ac:dyDescent="0.35">
      <c r="A75" s="80"/>
      <c r="B75" s="80"/>
      <c r="C75" s="80"/>
      <c r="D75" s="80"/>
      <c r="E75" s="80"/>
      <c r="F75" s="80"/>
      <c r="G75" s="80"/>
      <c r="H75" s="80"/>
      <c r="I75" s="83"/>
      <c r="J75" s="80"/>
      <c r="K75" s="80"/>
      <c r="L75" s="80"/>
      <c r="M75" s="11" t="s">
        <v>269</v>
      </c>
      <c r="N75" s="1" t="s">
        <v>234</v>
      </c>
      <c r="O75" s="1">
        <v>1</v>
      </c>
      <c r="P75" s="44">
        <v>18000</v>
      </c>
      <c r="Q75" s="80"/>
    </row>
    <row r="76" spans="1:17" x14ac:dyDescent="0.35">
      <c r="A76" s="81"/>
      <c r="B76" s="81"/>
      <c r="C76" s="81"/>
      <c r="D76" s="81"/>
      <c r="E76" s="81"/>
      <c r="F76" s="81"/>
      <c r="G76" s="81"/>
      <c r="H76" s="81"/>
      <c r="I76" s="84"/>
      <c r="J76" s="81"/>
      <c r="K76" s="81"/>
      <c r="L76" s="81"/>
      <c r="M76" s="89" t="s">
        <v>353</v>
      </c>
      <c r="N76" s="90"/>
      <c r="O76" s="91"/>
      <c r="P76" s="49">
        <f>SUM(P23:P75)</f>
        <v>4066200</v>
      </c>
      <c r="Q76" s="81"/>
    </row>
    <row r="77" spans="1:17" ht="13.5" customHeight="1" x14ac:dyDescent="0.35">
      <c r="A77" s="79">
        <v>6</v>
      </c>
      <c r="B77" s="79" t="s">
        <v>552</v>
      </c>
      <c r="C77" s="79" t="s">
        <v>120</v>
      </c>
      <c r="D77" s="79" t="s">
        <v>120</v>
      </c>
      <c r="E77" s="79" t="s">
        <v>81</v>
      </c>
      <c r="F77" s="79" t="s">
        <v>111</v>
      </c>
      <c r="G77" s="79" t="s">
        <v>116</v>
      </c>
      <c r="H77" s="79" t="s">
        <v>121</v>
      </c>
      <c r="I77" s="79" t="s">
        <v>122</v>
      </c>
      <c r="J77" s="79" t="s">
        <v>113</v>
      </c>
      <c r="K77" s="79" t="s">
        <v>123</v>
      </c>
      <c r="L77" s="79" t="s">
        <v>489</v>
      </c>
      <c r="M77" s="1" t="s">
        <v>307</v>
      </c>
      <c r="N77" s="1" t="s">
        <v>242</v>
      </c>
      <c r="O77" s="1">
        <v>1</v>
      </c>
      <c r="P77" s="2">
        <v>260000</v>
      </c>
      <c r="Q77" s="79" t="s">
        <v>535</v>
      </c>
    </row>
    <row r="78" spans="1:17" ht="13.5" customHeight="1" x14ac:dyDescent="0.3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1" t="s">
        <v>308</v>
      </c>
      <c r="N78" s="1" t="s">
        <v>242</v>
      </c>
      <c r="O78" s="1">
        <v>1</v>
      </c>
      <c r="P78" s="2">
        <v>160000</v>
      </c>
      <c r="Q78" s="80"/>
    </row>
    <row r="79" spans="1:17" ht="13.5" customHeight="1" x14ac:dyDescent="0.3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1" t="s">
        <v>309</v>
      </c>
      <c r="N79" s="1" t="s">
        <v>242</v>
      </c>
      <c r="O79" s="1">
        <v>1</v>
      </c>
      <c r="P79" s="2">
        <v>280000</v>
      </c>
      <c r="Q79" s="80"/>
    </row>
    <row r="80" spans="1:17" ht="13.5" customHeight="1" x14ac:dyDescent="0.3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1" t="s">
        <v>310</v>
      </c>
      <c r="N80" s="1" t="s">
        <v>242</v>
      </c>
      <c r="O80" s="1">
        <v>1</v>
      </c>
      <c r="P80" s="2">
        <v>300000</v>
      </c>
      <c r="Q80" s="80"/>
    </row>
    <row r="81" spans="1:17" ht="13.5" customHeight="1" x14ac:dyDescent="0.3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1" t="s">
        <v>311</v>
      </c>
      <c r="N81" s="1" t="s">
        <v>242</v>
      </c>
      <c r="O81" s="1">
        <v>1</v>
      </c>
      <c r="P81" s="2">
        <v>90000</v>
      </c>
      <c r="Q81" s="80"/>
    </row>
    <row r="82" spans="1:17" ht="13.5" customHeight="1" x14ac:dyDescent="0.3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1" t="s">
        <v>312</v>
      </c>
      <c r="N82" s="1" t="s">
        <v>242</v>
      </c>
      <c r="O82" s="1">
        <v>1</v>
      </c>
      <c r="P82" s="2">
        <v>90000</v>
      </c>
      <c r="Q82" s="80"/>
    </row>
    <row r="83" spans="1:17" ht="13.5" customHeight="1" x14ac:dyDescent="0.3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1" t="s">
        <v>313</v>
      </c>
      <c r="N83" s="1" t="s">
        <v>242</v>
      </c>
      <c r="O83" s="1">
        <v>1</v>
      </c>
      <c r="P83" s="2">
        <v>180000</v>
      </c>
      <c r="Q83" s="80"/>
    </row>
    <row r="84" spans="1:17" ht="13.5" customHeight="1" x14ac:dyDescent="0.3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1" t="s">
        <v>314</v>
      </c>
      <c r="N84" s="1" t="s">
        <v>242</v>
      </c>
      <c r="O84" s="1">
        <v>1</v>
      </c>
      <c r="P84" s="2">
        <v>50000</v>
      </c>
      <c r="Q84" s="80"/>
    </row>
    <row r="85" spans="1:17" ht="13.5" customHeight="1" x14ac:dyDescent="0.3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1" t="s">
        <v>315</v>
      </c>
      <c r="N85" s="1" t="s">
        <v>242</v>
      </c>
      <c r="O85" s="1">
        <v>1</v>
      </c>
      <c r="P85" s="2">
        <v>320000</v>
      </c>
      <c r="Q85" s="80"/>
    </row>
    <row r="86" spans="1:17" ht="13.5" customHeight="1" x14ac:dyDescent="0.3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1" t="s">
        <v>316</v>
      </c>
      <c r="N86" s="1" t="s">
        <v>242</v>
      </c>
      <c r="O86" s="1">
        <v>1</v>
      </c>
      <c r="P86" s="2">
        <v>280000</v>
      </c>
      <c r="Q86" s="80"/>
    </row>
    <row r="87" spans="1:17" ht="13.5" customHeight="1" x14ac:dyDescent="0.3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1" t="s">
        <v>317</v>
      </c>
      <c r="N87" s="1" t="s">
        <v>242</v>
      </c>
      <c r="O87" s="1">
        <v>1</v>
      </c>
      <c r="P87" s="2">
        <v>250000</v>
      </c>
      <c r="Q87" s="80"/>
    </row>
    <row r="88" spans="1:17" ht="13.5" customHeight="1" x14ac:dyDescent="0.3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1" t="s">
        <v>318</v>
      </c>
      <c r="N88" s="1" t="s">
        <v>242</v>
      </c>
      <c r="O88" s="1">
        <v>1</v>
      </c>
      <c r="P88" s="2">
        <v>180000</v>
      </c>
      <c r="Q88" s="80"/>
    </row>
    <row r="89" spans="1:17" ht="13.5" customHeight="1" x14ac:dyDescent="0.3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1" t="s">
        <v>319</v>
      </c>
      <c r="N89" s="1" t="s">
        <v>242</v>
      </c>
      <c r="O89" s="1">
        <v>1</v>
      </c>
      <c r="P89" s="2">
        <v>200000</v>
      </c>
      <c r="Q89" s="80"/>
    </row>
    <row r="90" spans="1:17" ht="13.5" customHeight="1" x14ac:dyDescent="0.3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1" t="s">
        <v>320</v>
      </c>
      <c r="N90" s="1" t="s">
        <v>237</v>
      </c>
      <c r="O90" s="1">
        <v>2</v>
      </c>
      <c r="P90" s="2">
        <v>5000</v>
      </c>
      <c r="Q90" s="80"/>
    </row>
    <row r="91" spans="1:17" ht="13.5" customHeight="1" x14ac:dyDescent="0.3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1" t="s">
        <v>321</v>
      </c>
      <c r="N91" s="1" t="s">
        <v>237</v>
      </c>
      <c r="O91" s="1">
        <v>2</v>
      </c>
      <c r="P91" s="2">
        <v>5000</v>
      </c>
      <c r="Q91" s="80"/>
    </row>
    <row r="92" spans="1:17" ht="13.5" customHeight="1" x14ac:dyDescent="0.3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1" t="s">
        <v>322</v>
      </c>
      <c r="N92" s="1" t="s">
        <v>237</v>
      </c>
      <c r="O92" s="1">
        <v>2</v>
      </c>
      <c r="P92" s="2">
        <v>100000</v>
      </c>
      <c r="Q92" s="80"/>
    </row>
    <row r="93" spans="1:17" ht="13.5" customHeight="1" x14ac:dyDescent="0.3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1" t="s">
        <v>323</v>
      </c>
      <c r="N93" s="1" t="s">
        <v>237</v>
      </c>
      <c r="O93" s="1">
        <v>2</v>
      </c>
      <c r="P93" s="2">
        <v>5000</v>
      </c>
      <c r="Q93" s="80"/>
    </row>
    <row r="94" spans="1:17" ht="13.5" customHeight="1" x14ac:dyDescent="0.3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1" t="s">
        <v>324</v>
      </c>
      <c r="N94" s="1" t="s">
        <v>237</v>
      </c>
      <c r="O94" s="1">
        <v>2</v>
      </c>
      <c r="P94" s="2">
        <v>5000</v>
      </c>
      <c r="Q94" s="80"/>
    </row>
    <row r="95" spans="1:17" ht="13.5" customHeight="1" x14ac:dyDescent="0.3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1" t="s">
        <v>325</v>
      </c>
      <c r="N95" s="1" t="s">
        <v>237</v>
      </c>
      <c r="O95" s="1">
        <v>2</v>
      </c>
      <c r="P95" s="2">
        <v>5000</v>
      </c>
      <c r="Q95" s="80"/>
    </row>
    <row r="96" spans="1:17" ht="13.5" customHeight="1" x14ac:dyDescent="0.3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1" t="s">
        <v>326</v>
      </c>
      <c r="N96" s="1" t="s">
        <v>237</v>
      </c>
      <c r="O96" s="1">
        <v>4</v>
      </c>
      <c r="P96" s="2">
        <v>40000</v>
      </c>
      <c r="Q96" s="80"/>
    </row>
    <row r="97" spans="1:17" ht="13.5" customHeight="1" x14ac:dyDescent="0.3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1" t="s">
        <v>327</v>
      </c>
      <c r="N97" s="1" t="s">
        <v>249</v>
      </c>
      <c r="O97" s="1">
        <v>2</v>
      </c>
      <c r="P97" s="2">
        <v>30000</v>
      </c>
      <c r="Q97" s="80"/>
    </row>
    <row r="98" spans="1:17" ht="13.5" customHeight="1" x14ac:dyDescent="0.3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" t="s">
        <v>328</v>
      </c>
      <c r="N98" s="1" t="s">
        <v>249</v>
      </c>
      <c r="O98" s="1">
        <v>2</v>
      </c>
      <c r="P98" s="2">
        <v>10000</v>
      </c>
      <c r="Q98" s="80"/>
    </row>
    <row r="99" spans="1:17" ht="13.5" customHeight="1" x14ac:dyDescent="0.3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1" t="s">
        <v>329</v>
      </c>
      <c r="N99" s="1" t="s">
        <v>249</v>
      </c>
      <c r="O99" s="1">
        <v>2</v>
      </c>
      <c r="P99" s="2">
        <v>10000</v>
      </c>
      <c r="Q99" s="80"/>
    </row>
    <row r="100" spans="1:17" ht="13.5" customHeight="1" x14ac:dyDescent="0.3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1" t="s">
        <v>330</v>
      </c>
      <c r="N100" s="1" t="s">
        <v>249</v>
      </c>
      <c r="O100" s="1">
        <v>2</v>
      </c>
      <c r="P100" s="2">
        <v>10000</v>
      </c>
      <c r="Q100" s="80"/>
    </row>
    <row r="101" spans="1:17" ht="13.5" customHeight="1" x14ac:dyDescent="0.3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1" t="s">
        <v>331</v>
      </c>
      <c r="N101" s="1" t="s">
        <v>249</v>
      </c>
      <c r="O101" s="1">
        <v>2</v>
      </c>
      <c r="P101" s="2">
        <v>10000</v>
      </c>
      <c r="Q101" s="80"/>
    </row>
    <row r="102" spans="1:17" ht="13.5" customHeight="1" x14ac:dyDescent="0.3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1" t="s">
        <v>332</v>
      </c>
      <c r="N102" s="1" t="s">
        <v>249</v>
      </c>
      <c r="O102" s="1">
        <v>2</v>
      </c>
      <c r="P102" s="2">
        <v>10000</v>
      </c>
      <c r="Q102" s="80"/>
    </row>
    <row r="103" spans="1:17" ht="13.5" customHeight="1" x14ac:dyDescent="0.3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1" t="s">
        <v>333</v>
      </c>
      <c r="N103" s="1" t="s">
        <v>249</v>
      </c>
      <c r="O103" s="1">
        <v>2</v>
      </c>
      <c r="P103" s="2">
        <v>10000</v>
      </c>
      <c r="Q103" s="80"/>
    </row>
    <row r="104" spans="1:17" ht="13.5" customHeight="1" x14ac:dyDescent="0.3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1" t="s">
        <v>334</v>
      </c>
      <c r="N104" s="1" t="s">
        <v>249</v>
      </c>
      <c r="O104" s="1">
        <v>2</v>
      </c>
      <c r="P104" s="2">
        <v>8000</v>
      </c>
      <c r="Q104" s="80"/>
    </row>
    <row r="105" spans="1:17" ht="13.5" customHeight="1" x14ac:dyDescent="0.3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1" t="s">
        <v>335</v>
      </c>
      <c r="N105" s="1" t="s">
        <v>249</v>
      </c>
      <c r="O105" s="1">
        <v>2</v>
      </c>
      <c r="P105" s="2">
        <v>10000</v>
      </c>
      <c r="Q105" s="80"/>
    </row>
    <row r="106" spans="1:17" ht="13.5" customHeight="1" x14ac:dyDescent="0.3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1" t="s">
        <v>336</v>
      </c>
      <c r="N106" s="1" t="s">
        <v>249</v>
      </c>
      <c r="O106" s="1">
        <v>2</v>
      </c>
      <c r="P106" s="2">
        <v>10000</v>
      </c>
      <c r="Q106" s="80"/>
    </row>
    <row r="107" spans="1:17" ht="13.5" customHeight="1" x14ac:dyDescent="0.3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9" t="s">
        <v>353</v>
      </c>
      <c r="N107" s="90"/>
      <c r="O107" s="91"/>
      <c r="P107" s="49">
        <f>SUM(P77:P106)</f>
        <v>2923000</v>
      </c>
      <c r="Q107" s="80"/>
    </row>
    <row r="108" spans="1:17" x14ac:dyDescent="0.35">
      <c r="A108" s="79">
        <v>7</v>
      </c>
      <c r="B108" s="79" t="s">
        <v>124</v>
      </c>
      <c r="C108" s="79" t="s">
        <v>125</v>
      </c>
      <c r="D108" s="79" t="s">
        <v>220</v>
      </c>
      <c r="E108" s="79" t="s">
        <v>214</v>
      </c>
      <c r="F108" s="79" t="s">
        <v>126</v>
      </c>
      <c r="G108" s="79" t="s">
        <v>97</v>
      </c>
      <c r="H108" s="79" t="s">
        <v>127</v>
      </c>
      <c r="I108" s="82" t="s">
        <v>128</v>
      </c>
      <c r="J108" s="79" t="s">
        <v>129</v>
      </c>
      <c r="K108" s="79" t="s">
        <v>130</v>
      </c>
      <c r="L108" s="79" t="s">
        <v>131</v>
      </c>
      <c r="M108" s="1" t="s">
        <v>337</v>
      </c>
      <c r="N108" s="1"/>
      <c r="O108" s="1"/>
      <c r="P108" s="2">
        <v>705000</v>
      </c>
      <c r="Q108" s="79" t="s">
        <v>535</v>
      </c>
    </row>
    <row r="109" spans="1:17" x14ac:dyDescent="0.35">
      <c r="A109" s="80"/>
      <c r="B109" s="80"/>
      <c r="C109" s="80"/>
      <c r="D109" s="80"/>
      <c r="E109" s="80"/>
      <c r="F109" s="80"/>
      <c r="G109" s="80"/>
      <c r="H109" s="80"/>
      <c r="I109" s="83"/>
      <c r="J109" s="80"/>
      <c r="K109" s="80"/>
      <c r="L109" s="80"/>
      <c r="M109" s="1" t="s">
        <v>338</v>
      </c>
      <c r="N109" s="1"/>
      <c r="O109" s="1"/>
      <c r="P109" s="2">
        <v>705000</v>
      </c>
      <c r="Q109" s="80"/>
    </row>
    <row r="110" spans="1:17" x14ac:dyDescent="0.35">
      <c r="A110" s="80"/>
      <c r="B110" s="80"/>
      <c r="C110" s="80"/>
      <c r="D110" s="80"/>
      <c r="E110" s="80"/>
      <c r="F110" s="80"/>
      <c r="G110" s="80"/>
      <c r="H110" s="80"/>
      <c r="I110" s="83"/>
      <c r="J110" s="80"/>
      <c r="K110" s="80"/>
      <c r="L110" s="80"/>
      <c r="M110" s="1" t="s">
        <v>339</v>
      </c>
      <c r="N110" s="1"/>
      <c r="O110" s="1"/>
      <c r="P110" s="2">
        <v>707500</v>
      </c>
      <c r="Q110" s="80"/>
    </row>
    <row r="111" spans="1:17" x14ac:dyDescent="0.35">
      <c r="A111" s="80"/>
      <c r="B111" s="80"/>
      <c r="C111" s="80"/>
      <c r="D111" s="80"/>
      <c r="E111" s="80"/>
      <c r="F111" s="80"/>
      <c r="G111" s="80"/>
      <c r="H111" s="80"/>
      <c r="I111" s="83"/>
      <c r="J111" s="80"/>
      <c r="K111" s="80"/>
      <c r="L111" s="80"/>
      <c r="M111" s="61" t="s">
        <v>341</v>
      </c>
      <c r="N111" s="61"/>
      <c r="O111" s="61"/>
      <c r="P111" s="62">
        <v>150000</v>
      </c>
      <c r="Q111" s="80"/>
    </row>
    <row r="112" spans="1:17" x14ac:dyDescent="0.35">
      <c r="A112" s="80"/>
      <c r="B112" s="80"/>
      <c r="C112" s="80"/>
      <c r="D112" s="80"/>
      <c r="E112" s="80"/>
      <c r="F112" s="80"/>
      <c r="G112" s="80"/>
      <c r="H112" s="80"/>
      <c r="I112" s="83"/>
      <c r="J112" s="80"/>
      <c r="K112" s="80"/>
      <c r="L112" s="80"/>
      <c r="M112" s="1" t="s">
        <v>342</v>
      </c>
      <c r="N112" s="1" t="s">
        <v>249</v>
      </c>
      <c r="O112" s="1">
        <v>1</v>
      </c>
      <c r="P112" s="2">
        <v>40000</v>
      </c>
      <c r="Q112" s="80"/>
    </row>
    <row r="113" spans="1:17" x14ac:dyDescent="0.35">
      <c r="A113" s="80"/>
      <c r="B113" s="80"/>
      <c r="C113" s="80"/>
      <c r="D113" s="80"/>
      <c r="E113" s="80"/>
      <c r="F113" s="80"/>
      <c r="G113" s="80"/>
      <c r="H113" s="80"/>
      <c r="I113" s="83"/>
      <c r="J113" s="80"/>
      <c r="K113" s="80"/>
      <c r="L113" s="80"/>
      <c r="M113" s="1" t="s">
        <v>343</v>
      </c>
      <c r="N113" s="1" t="s">
        <v>249</v>
      </c>
      <c r="O113" s="1">
        <v>1</v>
      </c>
      <c r="P113" s="2">
        <v>40000</v>
      </c>
      <c r="Q113" s="80"/>
    </row>
    <row r="114" spans="1:17" x14ac:dyDescent="0.35">
      <c r="A114" s="80"/>
      <c r="B114" s="80"/>
      <c r="C114" s="80"/>
      <c r="D114" s="80"/>
      <c r="E114" s="80"/>
      <c r="F114" s="80"/>
      <c r="G114" s="80"/>
      <c r="H114" s="80"/>
      <c r="I114" s="83"/>
      <c r="J114" s="80"/>
      <c r="K114" s="80"/>
      <c r="L114" s="80"/>
      <c r="M114" s="1" t="s">
        <v>344</v>
      </c>
      <c r="N114" s="1" t="s">
        <v>249</v>
      </c>
      <c r="O114" s="1">
        <v>1</v>
      </c>
      <c r="P114" s="2">
        <v>20000</v>
      </c>
      <c r="Q114" s="80"/>
    </row>
    <row r="115" spans="1:17" x14ac:dyDescent="0.35">
      <c r="A115" s="80"/>
      <c r="B115" s="80"/>
      <c r="C115" s="80"/>
      <c r="D115" s="80"/>
      <c r="E115" s="80"/>
      <c r="F115" s="80"/>
      <c r="G115" s="80"/>
      <c r="H115" s="80"/>
      <c r="I115" s="83"/>
      <c r="J115" s="80"/>
      <c r="K115" s="80"/>
      <c r="L115" s="80"/>
      <c r="M115" s="1" t="s">
        <v>345</v>
      </c>
      <c r="N115" s="1" t="s">
        <v>249</v>
      </c>
      <c r="O115" s="1">
        <v>1</v>
      </c>
      <c r="P115" s="2">
        <v>20000</v>
      </c>
      <c r="Q115" s="80"/>
    </row>
    <row r="116" spans="1:17" x14ac:dyDescent="0.35">
      <c r="A116" s="80"/>
      <c r="B116" s="80"/>
      <c r="C116" s="80"/>
      <c r="D116" s="80"/>
      <c r="E116" s="80"/>
      <c r="F116" s="80"/>
      <c r="G116" s="80"/>
      <c r="H116" s="80"/>
      <c r="I116" s="83"/>
      <c r="J116" s="80"/>
      <c r="K116" s="80"/>
      <c r="L116" s="80"/>
      <c r="M116" s="1" t="s">
        <v>346</v>
      </c>
      <c r="N116" s="1" t="s">
        <v>249</v>
      </c>
      <c r="O116" s="1">
        <v>1</v>
      </c>
      <c r="P116" s="2">
        <v>20000</v>
      </c>
      <c r="Q116" s="80"/>
    </row>
    <row r="117" spans="1:17" x14ac:dyDescent="0.35">
      <c r="A117" s="80"/>
      <c r="B117" s="80"/>
      <c r="C117" s="80"/>
      <c r="D117" s="80"/>
      <c r="E117" s="80"/>
      <c r="F117" s="80"/>
      <c r="G117" s="80"/>
      <c r="H117" s="80"/>
      <c r="I117" s="83"/>
      <c r="J117" s="80"/>
      <c r="K117" s="80"/>
      <c r="L117" s="80"/>
      <c r="M117" s="1" t="s">
        <v>347</v>
      </c>
      <c r="N117" s="1" t="s">
        <v>249</v>
      </c>
      <c r="O117" s="1">
        <v>1</v>
      </c>
      <c r="P117" s="2">
        <v>20000</v>
      </c>
      <c r="Q117" s="80"/>
    </row>
    <row r="118" spans="1:17" x14ac:dyDescent="0.35">
      <c r="A118" s="80"/>
      <c r="B118" s="80"/>
      <c r="C118" s="80"/>
      <c r="D118" s="80"/>
      <c r="E118" s="80"/>
      <c r="F118" s="80"/>
      <c r="G118" s="80"/>
      <c r="H118" s="80"/>
      <c r="I118" s="83"/>
      <c r="J118" s="80"/>
      <c r="K118" s="80"/>
      <c r="L118" s="80"/>
      <c r="M118" s="1" t="s">
        <v>348</v>
      </c>
      <c r="N118" s="1" t="s">
        <v>249</v>
      </c>
      <c r="O118" s="1">
        <v>1</v>
      </c>
      <c r="P118" s="2">
        <v>20000</v>
      </c>
      <c r="Q118" s="80"/>
    </row>
    <row r="119" spans="1:17" x14ac:dyDescent="0.35">
      <c r="A119" s="80"/>
      <c r="B119" s="80"/>
      <c r="C119" s="80"/>
      <c r="D119" s="80"/>
      <c r="E119" s="80"/>
      <c r="F119" s="80"/>
      <c r="G119" s="80"/>
      <c r="H119" s="80"/>
      <c r="I119" s="83"/>
      <c r="J119" s="80"/>
      <c r="K119" s="80"/>
      <c r="L119" s="80"/>
      <c r="M119" s="1" t="s">
        <v>349</v>
      </c>
      <c r="N119" s="1" t="s">
        <v>249</v>
      </c>
      <c r="O119" s="1">
        <v>1</v>
      </c>
      <c r="P119" s="2">
        <v>20000</v>
      </c>
      <c r="Q119" s="80"/>
    </row>
    <row r="120" spans="1:17" x14ac:dyDescent="0.35">
      <c r="A120" s="80"/>
      <c r="B120" s="80"/>
      <c r="C120" s="80"/>
      <c r="D120" s="80"/>
      <c r="E120" s="80"/>
      <c r="F120" s="80"/>
      <c r="G120" s="80"/>
      <c r="H120" s="80"/>
      <c r="I120" s="83"/>
      <c r="J120" s="80"/>
      <c r="K120" s="80"/>
      <c r="L120" s="80"/>
      <c r="M120" s="1" t="s">
        <v>350</v>
      </c>
      <c r="N120" s="1" t="s">
        <v>249</v>
      </c>
      <c r="O120" s="1">
        <v>1</v>
      </c>
      <c r="P120" s="2">
        <v>20000</v>
      </c>
      <c r="Q120" s="80"/>
    </row>
    <row r="121" spans="1:17" x14ac:dyDescent="0.35">
      <c r="A121" s="80"/>
      <c r="B121" s="80"/>
      <c r="C121" s="80"/>
      <c r="D121" s="80"/>
      <c r="E121" s="80"/>
      <c r="F121" s="80"/>
      <c r="G121" s="80"/>
      <c r="H121" s="80"/>
      <c r="I121" s="83"/>
      <c r="J121" s="80"/>
      <c r="K121" s="80"/>
      <c r="L121" s="80"/>
      <c r="M121" s="1" t="s">
        <v>351</v>
      </c>
      <c r="N121" s="1" t="s">
        <v>249</v>
      </c>
      <c r="O121" s="1">
        <v>1</v>
      </c>
      <c r="P121" s="2">
        <v>20000</v>
      </c>
      <c r="Q121" s="80"/>
    </row>
    <row r="122" spans="1:17" x14ac:dyDescent="0.35">
      <c r="A122" s="80"/>
      <c r="B122" s="80"/>
      <c r="C122" s="80"/>
      <c r="D122" s="80"/>
      <c r="E122" s="80"/>
      <c r="F122" s="80"/>
      <c r="G122" s="80"/>
      <c r="H122" s="80"/>
      <c r="I122" s="83"/>
      <c r="J122" s="80"/>
      <c r="K122" s="80"/>
      <c r="L122" s="80"/>
      <c r="M122" s="1" t="s">
        <v>352</v>
      </c>
      <c r="N122" s="1" t="s">
        <v>249</v>
      </c>
      <c r="O122" s="1">
        <v>1</v>
      </c>
      <c r="P122" s="2">
        <v>20000</v>
      </c>
      <c r="Q122" s="80"/>
    </row>
    <row r="123" spans="1:17" x14ac:dyDescent="0.35">
      <c r="A123" s="81"/>
      <c r="B123" s="81"/>
      <c r="C123" s="81"/>
      <c r="D123" s="81"/>
      <c r="E123" s="81"/>
      <c r="F123" s="81"/>
      <c r="G123" s="81"/>
      <c r="H123" s="81"/>
      <c r="I123" s="84"/>
      <c r="J123" s="81"/>
      <c r="K123" s="81"/>
      <c r="L123" s="81"/>
      <c r="M123" s="89" t="s">
        <v>353</v>
      </c>
      <c r="N123" s="90"/>
      <c r="O123" s="91"/>
      <c r="P123" s="49">
        <f>SUM(P108:P122)</f>
        <v>2527500</v>
      </c>
      <c r="Q123" s="81"/>
    </row>
    <row r="124" spans="1:17" x14ac:dyDescent="0.35">
      <c r="A124" s="79">
        <v>8</v>
      </c>
      <c r="B124" s="79" t="s">
        <v>132</v>
      </c>
      <c r="C124" s="79" t="s">
        <v>133</v>
      </c>
      <c r="D124" s="79" t="s">
        <v>221</v>
      </c>
      <c r="E124" s="79" t="s">
        <v>215</v>
      </c>
      <c r="F124" s="79" t="s">
        <v>126</v>
      </c>
      <c r="G124" s="79" t="s">
        <v>97</v>
      </c>
      <c r="H124" s="79" t="s">
        <v>127</v>
      </c>
      <c r="I124" s="79" t="s">
        <v>122</v>
      </c>
      <c r="J124" s="79" t="s">
        <v>129</v>
      </c>
      <c r="K124" s="79" t="s">
        <v>130</v>
      </c>
      <c r="L124" s="79" t="s">
        <v>131</v>
      </c>
      <c r="M124" s="1" t="s">
        <v>337</v>
      </c>
      <c r="N124" s="1"/>
      <c r="O124" s="1"/>
      <c r="P124" s="2">
        <v>50000</v>
      </c>
      <c r="Q124" s="79" t="s">
        <v>535</v>
      </c>
    </row>
    <row r="125" spans="1:17" x14ac:dyDescent="0.3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1" t="s">
        <v>338</v>
      </c>
      <c r="N125" s="1"/>
      <c r="O125" s="1"/>
      <c r="P125" s="2">
        <v>25500</v>
      </c>
      <c r="Q125" s="80"/>
    </row>
    <row r="126" spans="1:17" x14ac:dyDescent="0.3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1" t="s">
        <v>339</v>
      </c>
      <c r="N126" s="1"/>
      <c r="O126" s="1"/>
      <c r="P126" s="2">
        <v>106000</v>
      </c>
      <c r="Q126" s="80"/>
    </row>
    <row r="127" spans="1:17" x14ac:dyDescent="0.3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61" t="s">
        <v>341</v>
      </c>
      <c r="N127" s="61"/>
      <c r="O127" s="61"/>
      <c r="P127" s="62">
        <v>2000000</v>
      </c>
      <c r="Q127" s="80"/>
    </row>
    <row r="128" spans="1:17" x14ac:dyDescent="0.3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1" t="s">
        <v>249</v>
      </c>
      <c r="N128" s="1"/>
      <c r="O128" s="1"/>
      <c r="P128" s="2">
        <v>100000</v>
      </c>
      <c r="Q128" s="80"/>
    </row>
    <row r="129" spans="1:17" x14ac:dyDescent="0.3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9" t="s">
        <v>353</v>
      </c>
      <c r="N129" s="90"/>
      <c r="O129" s="91"/>
      <c r="P129" s="49">
        <f>SUM(P124:P128)</f>
        <v>2281500</v>
      </c>
      <c r="Q129" s="81"/>
    </row>
    <row r="130" spans="1:17" x14ac:dyDescent="0.35">
      <c r="A130" s="79">
        <v>9</v>
      </c>
      <c r="B130" s="79" t="s">
        <v>554</v>
      </c>
      <c r="C130" s="79" t="s">
        <v>517</v>
      </c>
      <c r="D130" s="79" t="s">
        <v>134</v>
      </c>
      <c r="E130" s="79" t="s">
        <v>81</v>
      </c>
      <c r="F130" s="79" t="s">
        <v>518</v>
      </c>
      <c r="G130" s="79" t="s">
        <v>136</v>
      </c>
      <c r="H130" s="79" t="s">
        <v>519</v>
      </c>
      <c r="I130" s="79" t="s">
        <v>520</v>
      </c>
      <c r="J130" s="79" t="s">
        <v>521</v>
      </c>
      <c r="K130" s="79" t="s">
        <v>522</v>
      </c>
      <c r="L130" s="79" t="s">
        <v>511</v>
      </c>
      <c r="M130" s="1" t="s">
        <v>337</v>
      </c>
      <c r="N130" s="1"/>
      <c r="O130" s="1"/>
      <c r="P130" s="2">
        <v>30000</v>
      </c>
      <c r="Q130" s="79" t="s">
        <v>535</v>
      </c>
    </row>
    <row r="131" spans="1:17" x14ac:dyDescent="0.3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1" t="s">
        <v>338</v>
      </c>
      <c r="N131" s="1"/>
      <c r="O131" s="1"/>
      <c r="P131" s="2">
        <v>285000</v>
      </c>
      <c r="Q131" s="80"/>
    </row>
    <row r="132" spans="1:17" x14ac:dyDescent="0.3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1" t="s">
        <v>339</v>
      </c>
      <c r="N132" s="1"/>
      <c r="O132" s="1"/>
      <c r="P132" s="2">
        <v>744000</v>
      </c>
      <c r="Q132" s="80"/>
    </row>
    <row r="133" spans="1:17" x14ac:dyDescent="0.3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61" t="s">
        <v>340</v>
      </c>
      <c r="N133" s="61"/>
      <c r="O133" s="61"/>
      <c r="P133" s="62">
        <v>300000</v>
      </c>
      <c r="Q133" s="80"/>
    </row>
    <row r="134" spans="1:17" x14ac:dyDescent="0.3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1" t="s">
        <v>234</v>
      </c>
      <c r="N134" s="1"/>
      <c r="O134" s="1"/>
      <c r="P134" s="2">
        <v>160000</v>
      </c>
      <c r="Q134" s="80"/>
    </row>
    <row r="135" spans="1:17" x14ac:dyDescent="0.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9" t="s">
        <v>523</v>
      </c>
      <c r="N135" s="90"/>
      <c r="O135" s="91"/>
      <c r="P135" s="49">
        <f>SUM(P130:P134)</f>
        <v>1519000</v>
      </c>
      <c r="Q135" s="81"/>
    </row>
    <row r="136" spans="1:17" x14ac:dyDescent="0.35">
      <c r="A136" s="79">
        <v>10</v>
      </c>
      <c r="B136" s="79" t="s">
        <v>555</v>
      </c>
      <c r="C136" s="79" t="s">
        <v>139</v>
      </c>
      <c r="D136" s="79" t="s">
        <v>139</v>
      </c>
      <c r="E136" s="79" t="s">
        <v>81</v>
      </c>
      <c r="F136" s="79" t="s">
        <v>140</v>
      </c>
      <c r="G136" s="79" t="s">
        <v>141</v>
      </c>
      <c r="H136" s="79" t="s">
        <v>142</v>
      </c>
      <c r="I136" s="79" t="s">
        <v>122</v>
      </c>
      <c r="J136" s="79" t="s">
        <v>129</v>
      </c>
      <c r="K136" s="79" t="s">
        <v>513</v>
      </c>
      <c r="L136" s="79" t="s">
        <v>496</v>
      </c>
      <c r="M136" s="1" t="s">
        <v>354</v>
      </c>
      <c r="N136" s="1"/>
      <c r="O136" s="1"/>
      <c r="P136" s="2">
        <v>365000</v>
      </c>
      <c r="Q136" s="79" t="s">
        <v>535</v>
      </c>
    </row>
    <row r="137" spans="1:17" x14ac:dyDescent="0.3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1" t="s">
        <v>355</v>
      </c>
      <c r="N137" s="1"/>
      <c r="O137" s="1"/>
      <c r="P137" s="2">
        <v>230000</v>
      </c>
      <c r="Q137" s="80"/>
    </row>
    <row r="138" spans="1:17" x14ac:dyDescent="0.3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1" t="s">
        <v>356</v>
      </c>
      <c r="N138" s="1"/>
      <c r="O138" s="1"/>
      <c r="P138" s="2">
        <v>570700</v>
      </c>
      <c r="Q138" s="80"/>
    </row>
    <row r="139" spans="1:17" x14ac:dyDescent="0.3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61" t="s">
        <v>340</v>
      </c>
      <c r="N139" s="61"/>
      <c r="O139" s="61"/>
      <c r="P139" s="62">
        <v>300000</v>
      </c>
      <c r="Q139" s="80"/>
    </row>
    <row r="140" spans="1:17" x14ac:dyDescent="0.3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1" t="s">
        <v>234</v>
      </c>
      <c r="N140" s="1"/>
      <c r="O140" s="1"/>
      <c r="P140" s="2">
        <v>180000</v>
      </c>
      <c r="Q140" s="80"/>
    </row>
    <row r="141" spans="1:17" x14ac:dyDescent="0.3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9" t="s">
        <v>353</v>
      </c>
      <c r="N141" s="90"/>
      <c r="O141" s="91"/>
      <c r="P141" s="49">
        <f>SUM(P136:P140)</f>
        <v>1645700</v>
      </c>
      <c r="Q141" s="81"/>
    </row>
    <row r="142" spans="1:17" ht="13.5" customHeight="1" x14ac:dyDescent="0.35">
      <c r="A142" s="79">
        <v>11</v>
      </c>
      <c r="B142" s="79" t="s">
        <v>567</v>
      </c>
      <c r="C142" s="79" t="s">
        <v>568</v>
      </c>
      <c r="D142" s="79" t="s">
        <v>144</v>
      </c>
      <c r="E142" s="79" t="s">
        <v>81</v>
      </c>
      <c r="F142" s="79" t="s">
        <v>140</v>
      </c>
      <c r="G142" s="79" t="s">
        <v>141</v>
      </c>
      <c r="H142" s="79" t="s">
        <v>127</v>
      </c>
      <c r="I142" s="82" t="s">
        <v>145</v>
      </c>
      <c r="J142" s="79" t="s">
        <v>129</v>
      </c>
      <c r="K142" s="79" t="s">
        <v>130</v>
      </c>
      <c r="L142" s="79" t="s">
        <v>515</v>
      </c>
      <c r="M142" s="1" t="s">
        <v>357</v>
      </c>
      <c r="N142" s="1"/>
      <c r="O142" s="1"/>
      <c r="P142" s="2">
        <v>365000</v>
      </c>
      <c r="Q142" s="38" t="s">
        <v>512</v>
      </c>
    </row>
    <row r="143" spans="1:17" ht="13.5" customHeight="1" x14ac:dyDescent="0.35">
      <c r="A143" s="80"/>
      <c r="B143" s="80"/>
      <c r="C143" s="80"/>
      <c r="D143" s="80"/>
      <c r="E143" s="80"/>
      <c r="F143" s="80"/>
      <c r="G143" s="80"/>
      <c r="H143" s="80"/>
      <c r="I143" s="83"/>
      <c r="J143" s="80"/>
      <c r="K143" s="80"/>
      <c r="L143" s="80"/>
      <c r="M143" s="1" t="s">
        <v>358</v>
      </c>
      <c r="N143" s="1"/>
      <c r="O143" s="1"/>
      <c r="P143" s="2">
        <v>230000</v>
      </c>
      <c r="Q143" s="38" t="s">
        <v>382</v>
      </c>
    </row>
    <row r="144" spans="1:17" ht="13.5" customHeight="1" x14ac:dyDescent="0.35">
      <c r="A144" s="80"/>
      <c r="B144" s="80"/>
      <c r="C144" s="80"/>
      <c r="D144" s="80"/>
      <c r="E144" s="80"/>
      <c r="F144" s="80"/>
      <c r="G144" s="80"/>
      <c r="H144" s="80"/>
      <c r="I144" s="83"/>
      <c r="J144" s="80"/>
      <c r="K144" s="80"/>
      <c r="L144" s="80"/>
      <c r="M144" s="1" t="s">
        <v>359</v>
      </c>
      <c r="N144" s="1"/>
      <c r="O144" s="1"/>
      <c r="P144" s="2">
        <v>570700</v>
      </c>
      <c r="Q144" s="38" t="s">
        <v>382</v>
      </c>
    </row>
    <row r="145" spans="1:17" ht="13.5" customHeight="1" x14ac:dyDescent="0.35">
      <c r="A145" s="80"/>
      <c r="B145" s="80"/>
      <c r="C145" s="80"/>
      <c r="D145" s="80"/>
      <c r="E145" s="80"/>
      <c r="F145" s="80"/>
      <c r="G145" s="80"/>
      <c r="H145" s="80"/>
      <c r="I145" s="83"/>
      <c r="J145" s="80"/>
      <c r="K145" s="80"/>
      <c r="L145" s="80"/>
      <c r="M145" s="61" t="s">
        <v>360</v>
      </c>
      <c r="N145" s="61"/>
      <c r="O145" s="61"/>
      <c r="P145" s="62">
        <v>1000000</v>
      </c>
      <c r="Q145" s="38" t="s">
        <v>382</v>
      </c>
    </row>
    <row r="146" spans="1:17" ht="13.5" customHeight="1" x14ac:dyDescent="0.35">
      <c r="A146" s="80"/>
      <c r="B146" s="80"/>
      <c r="C146" s="80"/>
      <c r="D146" s="80"/>
      <c r="E146" s="80"/>
      <c r="F146" s="80"/>
      <c r="G146" s="80"/>
      <c r="H146" s="80"/>
      <c r="I146" s="83"/>
      <c r="J146" s="80"/>
      <c r="K146" s="80"/>
      <c r="L146" s="80"/>
      <c r="M146" s="1" t="s">
        <v>361</v>
      </c>
      <c r="N146" s="1"/>
      <c r="O146" s="1"/>
      <c r="P146" s="2">
        <v>120000</v>
      </c>
      <c r="Q146" s="38" t="s">
        <v>382</v>
      </c>
    </row>
    <row r="147" spans="1:17" ht="13.5" customHeight="1" x14ac:dyDescent="0.35">
      <c r="A147" s="81"/>
      <c r="B147" s="81"/>
      <c r="C147" s="81"/>
      <c r="D147" s="81"/>
      <c r="E147" s="81"/>
      <c r="F147" s="81"/>
      <c r="G147" s="81"/>
      <c r="H147" s="81"/>
      <c r="I147" s="84"/>
      <c r="J147" s="81"/>
      <c r="K147" s="81"/>
      <c r="L147" s="81"/>
      <c r="M147" s="89" t="s">
        <v>353</v>
      </c>
      <c r="N147" s="90"/>
      <c r="O147" s="91"/>
      <c r="P147" s="49">
        <f>SUM(P142:P146)</f>
        <v>2285700</v>
      </c>
      <c r="Q147" s="38" t="s">
        <v>535</v>
      </c>
    </row>
    <row r="148" spans="1:17" ht="13.5" customHeight="1" x14ac:dyDescent="0.35">
      <c r="A148" s="79">
        <v>12</v>
      </c>
      <c r="B148" s="79" t="s">
        <v>569</v>
      </c>
      <c r="C148" s="79" t="s">
        <v>570</v>
      </c>
      <c r="D148" s="79" t="s">
        <v>222</v>
      </c>
      <c r="E148" s="79" t="s">
        <v>214</v>
      </c>
      <c r="F148" s="79" t="s">
        <v>140</v>
      </c>
      <c r="G148" s="79" t="s">
        <v>136</v>
      </c>
      <c r="H148" s="79" t="s">
        <v>146</v>
      </c>
      <c r="I148" s="82" t="s">
        <v>147</v>
      </c>
      <c r="J148" s="79" t="s">
        <v>129</v>
      </c>
      <c r="K148" s="79" t="s">
        <v>148</v>
      </c>
      <c r="L148" s="79" t="s">
        <v>514</v>
      </c>
      <c r="M148" s="1" t="s">
        <v>357</v>
      </c>
      <c r="N148" s="1"/>
      <c r="O148" s="1"/>
      <c r="P148" s="2">
        <v>174000</v>
      </c>
      <c r="Q148" s="38" t="s">
        <v>512</v>
      </c>
    </row>
    <row r="149" spans="1:17" ht="13.5" customHeight="1" x14ac:dyDescent="0.35">
      <c r="A149" s="80"/>
      <c r="B149" s="80"/>
      <c r="C149" s="80"/>
      <c r="D149" s="80"/>
      <c r="E149" s="80"/>
      <c r="F149" s="80"/>
      <c r="G149" s="80"/>
      <c r="H149" s="80"/>
      <c r="I149" s="83"/>
      <c r="J149" s="80"/>
      <c r="K149" s="80"/>
      <c r="L149" s="80"/>
      <c r="M149" s="1" t="s">
        <v>358</v>
      </c>
      <c r="N149" s="1"/>
      <c r="O149" s="1"/>
      <c r="P149" s="2">
        <v>585000</v>
      </c>
      <c r="Q149" s="38" t="s">
        <v>382</v>
      </c>
    </row>
    <row r="150" spans="1:17" ht="13.5" customHeight="1" x14ac:dyDescent="0.35">
      <c r="A150" s="80"/>
      <c r="B150" s="80"/>
      <c r="C150" s="80"/>
      <c r="D150" s="80"/>
      <c r="E150" s="80"/>
      <c r="F150" s="80"/>
      <c r="G150" s="80"/>
      <c r="H150" s="80"/>
      <c r="I150" s="83"/>
      <c r="J150" s="80"/>
      <c r="K150" s="80"/>
      <c r="L150" s="80"/>
      <c r="M150" s="1" t="s">
        <v>359</v>
      </c>
      <c r="N150" s="1"/>
      <c r="O150" s="1"/>
      <c r="P150" s="2">
        <v>1713500</v>
      </c>
      <c r="Q150" s="38" t="s">
        <v>382</v>
      </c>
    </row>
    <row r="151" spans="1:17" ht="13.5" customHeight="1" x14ac:dyDescent="0.35">
      <c r="A151" s="80"/>
      <c r="B151" s="80"/>
      <c r="C151" s="80"/>
      <c r="D151" s="80"/>
      <c r="E151" s="80"/>
      <c r="F151" s="80"/>
      <c r="G151" s="80"/>
      <c r="H151" s="80"/>
      <c r="I151" s="83"/>
      <c r="J151" s="80"/>
      <c r="K151" s="80"/>
      <c r="L151" s="80"/>
      <c r="M151" s="61" t="s">
        <v>360</v>
      </c>
      <c r="N151" s="61"/>
      <c r="O151" s="61"/>
      <c r="P151" s="62">
        <v>1000000</v>
      </c>
      <c r="Q151" s="38" t="s">
        <v>382</v>
      </c>
    </row>
    <row r="152" spans="1:17" ht="13.5" customHeight="1" x14ac:dyDescent="0.35">
      <c r="A152" s="80"/>
      <c r="B152" s="80"/>
      <c r="C152" s="80"/>
      <c r="D152" s="80"/>
      <c r="E152" s="80"/>
      <c r="F152" s="80"/>
      <c r="G152" s="80"/>
      <c r="H152" s="80"/>
      <c r="I152" s="83"/>
      <c r="J152" s="80"/>
      <c r="K152" s="80"/>
      <c r="L152" s="80"/>
      <c r="M152" s="1" t="s">
        <v>361</v>
      </c>
      <c r="N152" s="1"/>
      <c r="O152" s="1"/>
      <c r="P152" s="2">
        <v>230000</v>
      </c>
      <c r="Q152" s="38" t="s">
        <v>382</v>
      </c>
    </row>
    <row r="153" spans="1:17" ht="13.5" customHeight="1" x14ac:dyDescent="0.35">
      <c r="A153" s="81"/>
      <c r="B153" s="81"/>
      <c r="C153" s="81"/>
      <c r="D153" s="81"/>
      <c r="E153" s="81"/>
      <c r="F153" s="81"/>
      <c r="G153" s="81"/>
      <c r="H153" s="81"/>
      <c r="I153" s="84"/>
      <c r="J153" s="81"/>
      <c r="K153" s="81"/>
      <c r="L153" s="81"/>
      <c r="M153" s="89" t="s">
        <v>353</v>
      </c>
      <c r="N153" s="90"/>
      <c r="O153" s="91"/>
      <c r="P153" s="49">
        <f>SUM(P148:P152)</f>
        <v>3702500</v>
      </c>
      <c r="Q153" s="38" t="s">
        <v>535</v>
      </c>
    </row>
    <row r="154" spans="1:17" ht="33" x14ac:dyDescent="0.35">
      <c r="A154" s="15">
        <v>13</v>
      </c>
      <c r="B154" s="16" t="s">
        <v>149</v>
      </c>
      <c r="C154" s="17" t="s">
        <v>150</v>
      </c>
      <c r="D154" s="17" t="s">
        <v>223</v>
      </c>
      <c r="E154" s="17" t="s">
        <v>214</v>
      </c>
      <c r="F154" s="17" t="s">
        <v>140</v>
      </c>
      <c r="G154" s="17" t="s">
        <v>151</v>
      </c>
      <c r="H154" s="19" t="s">
        <v>152</v>
      </c>
      <c r="I154" s="20" t="s">
        <v>153</v>
      </c>
      <c r="J154" s="21" t="s">
        <v>129</v>
      </c>
      <c r="K154" s="21" t="s">
        <v>154</v>
      </c>
      <c r="L154" s="21" t="s">
        <v>155</v>
      </c>
      <c r="M154" s="61" t="s">
        <v>360</v>
      </c>
      <c r="N154" s="61"/>
      <c r="O154" s="61"/>
      <c r="P154" s="62">
        <v>300000</v>
      </c>
      <c r="Q154" s="17" t="s">
        <v>535</v>
      </c>
    </row>
    <row r="155" spans="1:17" ht="33" x14ac:dyDescent="0.35">
      <c r="A155" s="15">
        <v>14</v>
      </c>
      <c r="B155" s="16" t="s">
        <v>156</v>
      </c>
      <c r="C155" s="17" t="s">
        <v>157</v>
      </c>
      <c r="D155" s="17" t="s">
        <v>224</v>
      </c>
      <c r="E155" s="17" t="s">
        <v>213</v>
      </c>
      <c r="F155" s="17" t="s">
        <v>140</v>
      </c>
      <c r="G155" s="17" t="s">
        <v>106</v>
      </c>
      <c r="H155" s="19" t="s">
        <v>158</v>
      </c>
      <c r="I155" s="20" t="s">
        <v>159</v>
      </c>
      <c r="J155" s="21" t="s">
        <v>129</v>
      </c>
      <c r="K155" s="21" t="s">
        <v>154</v>
      </c>
      <c r="L155" s="21" t="s">
        <v>155</v>
      </c>
      <c r="M155" s="61" t="s">
        <v>360</v>
      </c>
      <c r="N155" s="61"/>
      <c r="O155" s="61"/>
      <c r="P155" s="62">
        <v>1300000</v>
      </c>
      <c r="Q155" s="17" t="s">
        <v>535</v>
      </c>
    </row>
    <row r="156" spans="1:17" ht="180" customHeight="1" x14ac:dyDescent="0.35">
      <c r="A156" s="15">
        <v>15</v>
      </c>
      <c r="B156" s="16" t="s">
        <v>556</v>
      </c>
      <c r="C156" s="17" t="s">
        <v>160</v>
      </c>
      <c r="D156" s="17" t="s">
        <v>160</v>
      </c>
      <c r="E156" s="17" t="s">
        <v>81</v>
      </c>
      <c r="F156" s="17" t="s">
        <v>140</v>
      </c>
      <c r="G156" s="17" t="s">
        <v>161</v>
      </c>
      <c r="H156" s="19" t="s">
        <v>162</v>
      </c>
      <c r="I156" s="20" t="s">
        <v>163</v>
      </c>
      <c r="J156" s="21" t="s">
        <v>129</v>
      </c>
      <c r="K156" s="21" t="s">
        <v>164</v>
      </c>
      <c r="L156" s="21" t="s">
        <v>498</v>
      </c>
      <c r="M156" s="1" t="s">
        <v>361</v>
      </c>
      <c r="N156" s="1"/>
      <c r="O156" s="1"/>
      <c r="P156" s="23">
        <v>20000</v>
      </c>
      <c r="Q156" s="17" t="s">
        <v>535</v>
      </c>
    </row>
    <row r="157" spans="1:17" ht="44.25" customHeight="1" x14ac:dyDescent="0.35">
      <c r="A157" s="15">
        <v>16</v>
      </c>
      <c r="B157" s="16" t="s">
        <v>36</v>
      </c>
      <c r="C157" s="17" t="s">
        <v>165</v>
      </c>
      <c r="D157" s="17" t="s">
        <v>225</v>
      </c>
      <c r="E157" s="17" t="s">
        <v>213</v>
      </c>
      <c r="F157" s="17" t="s">
        <v>166</v>
      </c>
      <c r="G157" s="17" t="s">
        <v>167</v>
      </c>
      <c r="H157" s="15" t="s">
        <v>168</v>
      </c>
      <c r="I157" s="18" t="s">
        <v>169</v>
      </c>
      <c r="J157" s="15" t="s">
        <v>129</v>
      </c>
      <c r="K157" s="15" t="s">
        <v>123</v>
      </c>
      <c r="L157" s="15" t="s">
        <v>131</v>
      </c>
      <c r="M157" s="61" t="s">
        <v>360</v>
      </c>
      <c r="N157" s="61"/>
      <c r="O157" s="61"/>
      <c r="P157" s="62">
        <v>1551500</v>
      </c>
      <c r="Q157" s="17" t="s">
        <v>535</v>
      </c>
    </row>
    <row r="158" spans="1:17" x14ac:dyDescent="0.35">
      <c r="A158" s="79">
        <v>17</v>
      </c>
      <c r="B158" s="79" t="s">
        <v>37</v>
      </c>
      <c r="C158" s="79" t="s">
        <v>170</v>
      </c>
      <c r="D158" s="79" t="s">
        <v>226</v>
      </c>
      <c r="E158" s="79" t="s">
        <v>214</v>
      </c>
      <c r="F158" s="79" t="s">
        <v>166</v>
      </c>
      <c r="G158" s="79" t="s">
        <v>106</v>
      </c>
      <c r="H158" s="79" t="s">
        <v>171</v>
      </c>
      <c r="I158" s="79" t="s">
        <v>172</v>
      </c>
      <c r="J158" s="79" t="s">
        <v>129</v>
      </c>
      <c r="K158" s="79" t="s">
        <v>123</v>
      </c>
      <c r="L158" s="79" t="s">
        <v>131</v>
      </c>
      <c r="M158" s="1" t="s">
        <v>358</v>
      </c>
      <c r="N158" s="1"/>
      <c r="O158" s="1"/>
      <c r="P158" s="2">
        <v>135000</v>
      </c>
      <c r="Q158" s="79" t="s">
        <v>535</v>
      </c>
    </row>
    <row r="159" spans="1:17" x14ac:dyDescent="0.35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1" t="s">
        <v>359</v>
      </c>
      <c r="N159" s="1"/>
      <c r="O159" s="1"/>
      <c r="P159" s="2">
        <v>95500</v>
      </c>
      <c r="Q159" s="80"/>
    </row>
    <row r="160" spans="1:17" x14ac:dyDescent="0.3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61" t="s">
        <v>360</v>
      </c>
      <c r="N160" s="61"/>
      <c r="O160" s="61"/>
      <c r="P160" s="62">
        <v>1500000</v>
      </c>
      <c r="Q160" s="80"/>
    </row>
    <row r="161" spans="1:17" x14ac:dyDescent="0.3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1" t="s">
        <v>361</v>
      </c>
      <c r="N161" s="1"/>
      <c r="O161" s="1"/>
      <c r="P161" s="2">
        <v>50000</v>
      </c>
      <c r="Q161" s="80"/>
    </row>
    <row r="162" spans="1:17" x14ac:dyDescent="0.3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9" t="s">
        <v>353</v>
      </c>
      <c r="N162" s="90"/>
      <c r="O162" s="91"/>
      <c r="P162" s="49">
        <f>SUM(P158:P161)</f>
        <v>1780500</v>
      </c>
      <c r="Q162" s="81"/>
    </row>
    <row r="163" spans="1:17" ht="13.5" customHeight="1" x14ac:dyDescent="0.35">
      <c r="A163" s="79">
        <v>18</v>
      </c>
      <c r="B163" s="79" t="s">
        <v>38</v>
      </c>
      <c r="C163" s="79" t="s">
        <v>173</v>
      </c>
      <c r="D163" s="79" t="s">
        <v>227</v>
      </c>
      <c r="E163" s="79" t="s">
        <v>214</v>
      </c>
      <c r="F163" s="79" t="s">
        <v>166</v>
      </c>
      <c r="G163" s="79" t="s">
        <v>106</v>
      </c>
      <c r="H163" s="79" t="s">
        <v>171</v>
      </c>
      <c r="I163" s="79" t="s">
        <v>174</v>
      </c>
      <c r="J163" s="79" t="s">
        <v>129</v>
      </c>
      <c r="K163" s="79" t="s">
        <v>123</v>
      </c>
      <c r="L163" s="79" t="s">
        <v>131</v>
      </c>
      <c r="M163" s="1" t="s">
        <v>358</v>
      </c>
      <c r="N163" s="1"/>
      <c r="O163" s="1"/>
      <c r="P163" s="2">
        <v>530000</v>
      </c>
      <c r="Q163" s="79" t="s">
        <v>535</v>
      </c>
    </row>
    <row r="164" spans="1:17" ht="13.5" customHeight="1" x14ac:dyDescent="0.3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1" t="s">
        <v>359</v>
      </c>
      <c r="N164" s="1"/>
      <c r="O164" s="1"/>
      <c r="P164" s="2">
        <v>1142900</v>
      </c>
      <c r="Q164" s="80"/>
    </row>
    <row r="165" spans="1:17" ht="13.5" customHeight="1" x14ac:dyDescent="0.3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61" t="s">
        <v>360</v>
      </c>
      <c r="N165" s="61"/>
      <c r="O165" s="61"/>
      <c r="P165" s="62">
        <v>1800000</v>
      </c>
      <c r="Q165" s="80"/>
    </row>
    <row r="166" spans="1:17" ht="13.5" customHeight="1" x14ac:dyDescent="0.3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1" t="s">
        <v>361</v>
      </c>
      <c r="N166" s="1"/>
      <c r="O166" s="1"/>
      <c r="P166" s="2">
        <v>80000</v>
      </c>
      <c r="Q166" s="80"/>
    </row>
    <row r="167" spans="1:17" x14ac:dyDescent="0.3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9" t="s">
        <v>353</v>
      </c>
      <c r="N167" s="90"/>
      <c r="O167" s="91"/>
      <c r="P167" s="49">
        <f>SUM(P163:P166)</f>
        <v>3552900</v>
      </c>
      <c r="Q167" s="81"/>
    </row>
    <row r="168" spans="1:17" x14ac:dyDescent="0.35">
      <c r="A168" s="79" t="s">
        <v>448</v>
      </c>
      <c r="B168" s="79" t="s">
        <v>557</v>
      </c>
      <c r="C168" s="79" t="s">
        <v>175</v>
      </c>
      <c r="D168" s="79" t="s">
        <v>175</v>
      </c>
      <c r="E168" s="79" t="s">
        <v>81</v>
      </c>
      <c r="F168" s="79" t="s">
        <v>166</v>
      </c>
      <c r="G168" s="79" t="s">
        <v>116</v>
      </c>
      <c r="H168" s="79" t="s">
        <v>171</v>
      </c>
      <c r="I168" s="82" t="s">
        <v>176</v>
      </c>
      <c r="J168" s="79" t="s">
        <v>129</v>
      </c>
      <c r="K168" s="79" t="s">
        <v>177</v>
      </c>
      <c r="L168" s="79" t="s">
        <v>496</v>
      </c>
      <c r="M168" s="1" t="s">
        <v>358</v>
      </c>
      <c r="N168" s="1"/>
      <c r="O168" s="1"/>
      <c r="P168" s="2">
        <v>230000</v>
      </c>
      <c r="Q168" s="79" t="s">
        <v>535</v>
      </c>
    </row>
    <row r="169" spans="1:17" x14ac:dyDescent="0.35">
      <c r="A169" s="80"/>
      <c r="B169" s="80"/>
      <c r="C169" s="80"/>
      <c r="D169" s="80"/>
      <c r="E169" s="80"/>
      <c r="F169" s="80"/>
      <c r="G169" s="80"/>
      <c r="H169" s="80"/>
      <c r="I169" s="83"/>
      <c r="J169" s="80"/>
      <c r="K169" s="80"/>
      <c r="L169" s="80"/>
      <c r="M169" s="1" t="s">
        <v>359</v>
      </c>
      <c r="N169" s="1"/>
      <c r="O169" s="1"/>
      <c r="P169" s="2">
        <v>320000</v>
      </c>
      <c r="Q169" s="80"/>
    </row>
    <row r="170" spans="1:17" x14ac:dyDescent="0.35">
      <c r="A170" s="80"/>
      <c r="B170" s="80"/>
      <c r="C170" s="80"/>
      <c r="D170" s="80"/>
      <c r="E170" s="80"/>
      <c r="F170" s="80"/>
      <c r="G170" s="80"/>
      <c r="H170" s="80"/>
      <c r="I170" s="83"/>
      <c r="J170" s="80"/>
      <c r="K170" s="80"/>
      <c r="L170" s="80"/>
      <c r="M170" s="61" t="s">
        <v>360</v>
      </c>
      <c r="N170" s="61"/>
      <c r="O170" s="61"/>
      <c r="P170" s="62">
        <v>800000</v>
      </c>
      <c r="Q170" s="80"/>
    </row>
    <row r="171" spans="1:17" x14ac:dyDescent="0.35">
      <c r="A171" s="80"/>
      <c r="B171" s="80"/>
      <c r="C171" s="80"/>
      <c r="D171" s="80"/>
      <c r="E171" s="80"/>
      <c r="F171" s="80"/>
      <c r="G171" s="80"/>
      <c r="H171" s="80"/>
      <c r="I171" s="83"/>
      <c r="J171" s="80"/>
      <c r="K171" s="80"/>
      <c r="L171" s="80"/>
      <c r="M171" s="1" t="s">
        <v>361</v>
      </c>
      <c r="N171" s="1"/>
      <c r="O171" s="1"/>
      <c r="P171" s="2">
        <v>80000</v>
      </c>
      <c r="Q171" s="80"/>
    </row>
    <row r="172" spans="1:17" x14ac:dyDescent="0.35">
      <c r="A172" s="81"/>
      <c r="B172" s="81"/>
      <c r="C172" s="81"/>
      <c r="D172" s="81"/>
      <c r="E172" s="81"/>
      <c r="F172" s="81"/>
      <c r="G172" s="81"/>
      <c r="H172" s="81"/>
      <c r="I172" s="84"/>
      <c r="J172" s="81"/>
      <c r="K172" s="81"/>
      <c r="L172" s="81"/>
      <c r="M172" s="89" t="s">
        <v>353</v>
      </c>
      <c r="N172" s="90"/>
      <c r="O172" s="91"/>
      <c r="P172" s="49">
        <f>SUM(P168:P171)</f>
        <v>1430000</v>
      </c>
      <c r="Q172" s="81"/>
    </row>
    <row r="173" spans="1:17" ht="41.25" customHeight="1" x14ac:dyDescent="0.35">
      <c r="A173" s="15" t="s">
        <v>449</v>
      </c>
      <c r="B173" s="16" t="s">
        <v>558</v>
      </c>
      <c r="C173" s="17" t="s">
        <v>178</v>
      </c>
      <c r="D173" s="17" t="s">
        <v>178</v>
      </c>
      <c r="E173" s="17" t="s">
        <v>81</v>
      </c>
      <c r="F173" s="17" t="s">
        <v>166</v>
      </c>
      <c r="G173" s="17" t="s">
        <v>103</v>
      </c>
      <c r="H173" s="15" t="s">
        <v>179</v>
      </c>
      <c r="I173" s="18" t="s">
        <v>180</v>
      </c>
      <c r="J173" s="15" t="s">
        <v>129</v>
      </c>
      <c r="K173" s="15" t="s">
        <v>181</v>
      </c>
      <c r="L173" s="15" t="s">
        <v>143</v>
      </c>
      <c r="M173" s="61" t="s">
        <v>360</v>
      </c>
      <c r="N173" s="61"/>
      <c r="O173" s="61"/>
      <c r="P173" s="62">
        <v>300000</v>
      </c>
      <c r="Q173" s="17" t="s">
        <v>535</v>
      </c>
    </row>
    <row r="174" spans="1:17" ht="13.5" customHeight="1" x14ac:dyDescent="0.35">
      <c r="A174" s="79" t="s">
        <v>549</v>
      </c>
      <c r="B174" s="79" t="s">
        <v>559</v>
      </c>
      <c r="C174" s="79" t="s">
        <v>182</v>
      </c>
      <c r="D174" s="79" t="s">
        <v>182</v>
      </c>
      <c r="E174" s="79" t="s">
        <v>81</v>
      </c>
      <c r="F174" s="79" t="s">
        <v>166</v>
      </c>
      <c r="G174" s="79" t="s">
        <v>161</v>
      </c>
      <c r="H174" s="79" t="s">
        <v>171</v>
      </c>
      <c r="I174" s="82" t="s">
        <v>183</v>
      </c>
      <c r="J174" s="79" t="s">
        <v>129</v>
      </c>
      <c r="K174" s="79" t="s">
        <v>181</v>
      </c>
      <c r="L174" s="79" t="s">
        <v>143</v>
      </c>
      <c r="M174" s="1" t="s">
        <v>358</v>
      </c>
      <c r="N174" s="1"/>
      <c r="O174" s="1"/>
      <c r="P174" s="2">
        <v>70000</v>
      </c>
      <c r="Q174" s="79" t="s">
        <v>535</v>
      </c>
    </row>
    <row r="175" spans="1:17" ht="13.5" customHeight="1" x14ac:dyDescent="0.35">
      <c r="A175" s="80"/>
      <c r="B175" s="80"/>
      <c r="C175" s="80"/>
      <c r="D175" s="80"/>
      <c r="E175" s="80"/>
      <c r="F175" s="80"/>
      <c r="G175" s="80"/>
      <c r="H175" s="80"/>
      <c r="I175" s="83"/>
      <c r="J175" s="80"/>
      <c r="K175" s="80"/>
      <c r="L175" s="80"/>
      <c r="M175" s="1" t="s">
        <v>359</v>
      </c>
      <c r="N175" s="1"/>
      <c r="O175" s="1"/>
      <c r="P175" s="2">
        <v>145000</v>
      </c>
      <c r="Q175" s="80"/>
    </row>
    <row r="176" spans="1:17" ht="13.5" customHeight="1" x14ac:dyDescent="0.35">
      <c r="A176" s="80"/>
      <c r="B176" s="80"/>
      <c r="C176" s="80"/>
      <c r="D176" s="80"/>
      <c r="E176" s="80"/>
      <c r="F176" s="80"/>
      <c r="G176" s="80"/>
      <c r="H176" s="80"/>
      <c r="I176" s="83"/>
      <c r="J176" s="80"/>
      <c r="K176" s="80"/>
      <c r="L176" s="80"/>
      <c r="M176" s="61" t="s">
        <v>360</v>
      </c>
      <c r="N176" s="61"/>
      <c r="O176" s="61"/>
      <c r="P176" s="62">
        <v>800000</v>
      </c>
      <c r="Q176" s="80"/>
    </row>
    <row r="177" spans="1:17" ht="13.5" customHeight="1" x14ac:dyDescent="0.35">
      <c r="A177" s="80"/>
      <c r="B177" s="80"/>
      <c r="C177" s="80"/>
      <c r="D177" s="80"/>
      <c r="E177" s="80"/>
      <c r="F177" s="80"/>
      <c r="G177" s="80"/>
      <c r="H177" s="80"/>
      <c r="I177" s="83"/>
      <c r="J177" s="80"/>
      <c r="K177" s="80"/>
      <c r="L177" s="80"/>
      <c r="M177" s="1" t="s">
        <v>361</v>
      </c>
      <c r="N177" s="1"/>
      <c r="O177" s="1"/>
      <c r="P177" s="2">
        <v>30000</v>
      </c>
      <c r="Q177" s="80"/>
    </row>
    <row r="178" spans="1:17" ht="13.5" customHeight="1" x14ac:dyDescent="0.35">
      <c r="A178" s="81"/>
      <c r="B178" s="81"/>
      <c r="C178" s="81"/>
      <c r="D178" s="81"/>
      <c r="E178" s="81"/>
      <c r="F178" s="81"/>
      <c r="G178" s="81"/>
      <c r="H178" s="81"/>
      <c r="I178" s="84"/>
      <c r="J178" s="81"/>
      <c r="K178" s="81"/>
      <c r="L178" s="81"/>
      <c r="M178" s="89" t="s">
        <v>353</v>
      </c>
      <c r="N178" s="90"/>
      <c r="O178" s="91"/>
      <c r="P178" s="49">
        <f>SUM(P174:P177)</f>
        <v>1045000</v>
      </c>
      <c r="Q178" s="81"/>
    </row>
    <row r="179" spans="1:17" ht="13.5" customHeight="1" x14ac:dyDescent="0.35">
      <c r="A179" s="79" t="s">
        <v>450</v>
      </c>
      <c r="B179" s="79" t="s">
        <v>560</v>
      </c>
      <c r="C179" s="79" t="s">
        <v>184</v>
      </c>
      <c r="D179" s="79" t="s">
        <v>184</v>
      </c>
      <c r="E179" s="79" t="s">
        <v>81</v>
      </c>
      <c r="F179" s="79" t="s">
        <v>166</v>
      </c>
      <c r="G179" s="79" t="s">
        <v>161</v>
      </c>
      <c r="H179" s="79" t="s">
        <v>171</v>
      </c>
      <c r="I179" s="79" t="s">
        <v>185</v>
      </c>
      <c r="J179" s="79" t="s">
        <v>129</v>
      </c>
      <c r="K179" s="79" t="s">
        <v>181</v>
      </c>
      <c r="L179" s="79" t="s">
        <v>143</v>
      </c>
      <c r="M179" s="1" t="s">
        <v>358</v>
      </c>
      <c r="N179" s="1"/>
      <c r="O179" s="1"/>
      <c r="P179" s="2">
        <v>70000</v>
      </c>
      <c r="Q179" s="79" t="s">
        <v>535</v>
      </c>
    </row>
    <row r="180" spans="1:17" ht="13.5" customHeight="1" x14ac:dyDescent="0.3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1" t="s">
        <v>359</v>
      </c>
      <c r="N180" s="1"/>
      <c r="O180" s="1"/>
      <c r="P180" s="2">
        <v>203000</v>
      </c>
      <c r="Q180" s="80"/>
    </row>
    <row r="181" spans="1:17" ht="13.5" customHeight="1" x14ac:dyDescent="0.3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61" t="s">
        <v>360</v>
      </c>
      <c r="N181" s="61"/>
      <c r="O181" s="61"/>
      <c r="P181" s="62">
        <v>800000</v>
      </c>
      <c r="Q181" s="80"/>
    </row>
    <row r="182" spans="1:17" ht="13.5" customHeight="1" x14ac:dyDescent="0.3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1" t="s">
        <v>361</v>
      </c>
      <c r="N182" s="1"/>
      <c r="O182" s="1"/>
      <c r="P182" s="2">
        <v>30000</v>
      </c>
      <c r="Q182" s="80"/>
    </row>
    <row r="183" spans="1:17" ht="13.5" customHeight="1" x14ac:dyDescent="0.3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9" t="s">
        <v>353</v>
      </c>
      <c r="N183" s="90"/>
      <c r="O183" s="91"/>
      <c r="P183" s="49">
        <f>SUM(P179:P182)</f>
        <v>1103000</v>
      </c>
      <c r="Q183" s="81"/>
    </row>
    <row r="184" spans="1:17" x14ac:dyDescent="0.35">
      <c r="A184" s="79" t="s">
        <v>451</v>
      </c>
      <c r="B184" s="79" t="s">
        <v>561</v>
      </c>
      <c r="C184" s="79" t="s">
        <v>186</v>
      </c>
      <c r="D184" s="79" t="s">
        <v>186</v>
      </c>
      <c r="E184" s="79" t="s">
        <v>81</v>
      </c>
      <c r="F184" s="79" t="s">
        <v>166</v>
      </c>
      <c r="G184" s="79" t="s">
        <v>116</v>
      </c>
      <c r="H184" s="79" t="s">
        <v>171</v>
      </c>
      <c r="I184" s="82" t="s">
        <v>187</v>
      </c>
      <c r="J184" s="79" t="s">
        <v>129</v>
      </c>
      <c r="K184" s="79" t="s">
        <v>181</v>
      </c>
      <c r="L184" s="79" t="s">
        <v>143</v>
      </c>
      <c r="M184" s="61" t="s">
        <v>360</v>
      </c>
      <c r="N184" s="61"/>
      <c r="O184" s="61"/>
      <c r="P184" s="62">
        <v>1800000</v>
      </c>
      <c r="Q184" s="79" t="s">
        <v>535</v>
      </c>
    </row>
    <row r="185" spans="1:17" x14ac:dyDescent="0.35">
      <c r="A185" s="80"/>
      <c r="B185" s="80"/>
      <c r="C185" s="80"/>
      <c r="D185" s="80"/>
      <c r="E185" s="80"/>
      <c r="F185" s="80"/>
      <c r="G185" s="80"/>
      <c r="H185" s="80"/>
      <c r="I185" s="83"/>
      <c r="J185" s="80"/>
      <c r="K185" s="80"/>
      <c r="L185" s="80"/>
      <c r="M185" s="1" t="s">
        <v>361</v>
      </c>
      <c r="N185" s="1"/>
      <c r="O185" s="1"/>
      <c r="P185" s="2">
        <v>40000</v>
      </c>
      <c r="Q185" s="80"/>
    </row>
    <row r="186" spans="1:17" x14ac:dyDescent="0.35">
      <c r="A186" s="81"/>
      <c r="B186" s="81"/>
      <c r="C186" s="81"/>
      <c r="D186" s="81"/>
      <c r="E186" s="81"/>
      <c r="F186" s="81"/>
      <c r="G186" s="81"/>
      <c r="H186" s="81"/>
      <c r="I186" s="84"/>
      <c r="J186" s="81"/>
      <c r="K186" s="81"/>
      <c r="L186" s="81"/>
      <c r="M186" s="89" t="s">
        <v>353</v>
      </c>
      <c r="N186" s="90"/>
      <c r="O186" s="91"/>
      <c r="P186" s="49">
        <f>SUM(P184:P185)</f>
        <v>1840000</v>
      </c>
      <c r="Q186" s="81"/>
    </row>
    <row r="187" spans="1:17" x14ac:dyDescent="0.35">
      <c r="A187" s="79" t="s">
        <v>452</v>
      </c>
      <c r="B187" s="79" t="s">
        <v>188</v>
      </c>
      <c r="C187" s="79" t="s">
        <v>189</v>
      </c>
      <c r="D187" s="79" t="s">
        <v>228</v>
      </c>
      <c r="E187" s="79" t="s">
        <v>214</v>
      </c>
      <c r="F187" s="79" t="s">
        <v>135</v>
      </c>
      <c r="G187" s="79" t="s">
        <v>116</v>
      </c>
      <c r="H187" s="79" t="s">
        <v>168</v>
      </c>
      <c r="I187" s="79" t="s">
        <v>190</v>
      </c>
      <c r="J187" s="79" t="s">
        <v>129</v>
      </c>
      <c r="K187" s="79" t="s">
        <v>138</v>
      </c>
      <c r="L187" s="79" t="s">
        <v>191</v>
      </c>
      <c r="M187" s="61" t="s">
        <v>360</v>
      </c>
      <c r="N187" s="61"/>
      <c r="O187" s="61"/>
      <c r="P187" s="62">
        <v>800000</v>
      </c>
      <c r="Q187" s="79" t="s">
        <v>535</v>
      </c>
    </row>
    <row r="188" spans="1:17" x14ac:dyDescent="0.3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1" t="s">
        <v>361</v>
      </c>
      <c r="N188" s="1"/>
      <c r="O188" s="1"/>
      <c r="P188" s="2">
        <v>60000</v>
      </c>
      <c r="Q188" s="80"/>
    </row>
    <row r="189" spans="1:17" x14ac:dyDescent="0.3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9" t="s">
        <v>353</v>
      </c>
      <c r="N189" s="90"/>
      <c r="O189" s="91"/>
      <c r="P189" s="49">
        <f>SUM(P187:P188)</f>
        <v>860000</v>
      </c>
      <c r="Q189" s="81"/>
    </row>
    <row r="190" spans="1:17" x14ac:dyDescent="0.35">
      <c r="A190" s="79" t="s">
        <v>453</v>
      </c>
      <c r="B190" s="79" t="s">
        <v>562</v>
      </c>
      <c r="C190" s="79" t="s">
        <v>573</v>
      </c>
      <c r="D190" s="79" t="s">
        <v>565</v>
      </c>
      <c r="E190" s="79" t="s">
        <v>81</v>
      </c>
      <c r="F190" s="79" t="s">
        <v>135</v>
      </c>
      <c r="G190" s="79" t="s">
        <v>161</v>
      </c>
      <c r="H190" s="79" t="s">
        <v>192</v>
      </c>
      <c r="I190" s="79" t="s">
        <v>193</v>
      </c>
      <c r="J190" s="79" t="s">
        <v>129</v>
      </c>
      <c r="K190" s="79" t="s">
        <v>194</v>
      </c>
      <c r="L190" s="79" t="s">
        <v>509</v>
      </c>
      <c r="M190" s="61" t="s">
        <v>360</v>
      </c>
      <c r="N190" s="61"/>
      <c r="O190" s="61"/>
      <c r="P190" s="62">
        <v>270000</v>
      </c>
      <c r="Q190" s="79" t="s">
        <v>535</v>
      </c>
    </row>
    <row r="191" spans="1:17" x14ac:dyDescent="0.3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1" t="s">
        <v>421</v>
      </c>
      <c r="N191" s="1" t="s">
        <v>249</v>
      </c>
      <c r="O191" s="1">
        <v>1</v>
      </c>
      <c r="P191" s="2">
        <v>40000</v>
      </c>
      <c r="Q191" s="80"/>
    </row>
    <row r="192" spans="1:17" x14ac:dyDescent="0.3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1" t="s">
        <v>422</v>
      </c>
      <c r="N192" s="1" t="s">
        <v>249</v>
      </c>
      <c r="O192" s="1">
        <v>1</v>
      </c>
      <c r="P192" s="2">
        <v>10000</v>
      </c>
      <c r="Q192" s="80"/>
    </row>
    <row r="193" spans="1:17" x14ac:dyDescent="0.3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1" t="s">
        <v>423</v>
      </c>
      <c r="N193" s="1" t="s">
        <v>249</v>
      </c>
      <c r="O193" s="1">
        <v>1</v>
      </c>
      <c r="P193" s="2">
        <v>10000</v>
      </c>
      <c r="Q193" s="80"/>
    </row>
    <row r="194" spans="1:17" x14ac:dyDescent="0.3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1" t="s">
        <v>424</v>
      </c>
      <c r="N194" s="1" t="s">
        <v>249</v>
      </c>
      <c r="O194" s="1">
        <v>1</v>
      </c>
      <c r="P194" s="2">
        <v>10000</v>
      </c>
      <c r="Q194" s="80"/>
    </row>
    <row r="195" spans="1:17" x14ac:dyDescent="0.3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1" t="s">
        <v>425</v>
      </c>
      <c r="N195" s="1" t="s">
        <v>249</v>
      </c>
      <c r="O195" s="1">
        <v>1</v>
      </c>
      <c r="P195" s="2">
        <v>10000</v>
      </c>
      <c r="Q195" s="80"/>
    </row>
    <row r="196" spans="1:17" x14ac:dyDescent="0.3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1" t="s">
        <v>426</v>
      </c>
      <c r="N196" s="1" t="s">
        <v>249</v>
      </c>
      <c r="O196" s="1">
        <v>1</v>
      </c>
      <c r="P196" s="2">
        <v>10000</v>
      </c>
      <c r="Q196" s="80"/>
    </row>
    <row r="197" spans="1:17" x14ac:dyDescent="0.3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1" t="s">
        <v>427</v>
      </c>
      <c r="N197" s="1" t="s">
        <v>249</v>
      </c>
      <c r="O197" s="1">
        <v>1</v>
      </c>
      <c r="P197" s="2">
        <v>10000</v>
      </c>
      <c r="Q197" s="80"/>
    </row>
    <row r="198" spans="1:17" x14ac:dyDescent="0.3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1" t="s">
        <v>428</v>
      </c>
      <c r="N198" s="1" t="s">
        <v>249</v>
      </c>
      <c r="O198" s="1">
        <v>1</v>
      </c>
      <c r="P198" s="2">
        <v>10000</v>
      </c>
      <c r="Q198" s="80"/>
    </row>
    <row r="199" spans="1:17" x14ac:dyDescent="0.3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1" t="s">
        <v>429</v>
      </c>
      <c r="N199" s="1" t="s">
        <v>249</v>
      </c>
      <c r="O199" s="1">
        <v>1</v>
      </c>
      <c r="P199" s="2">
        <v>10000</v>
      </c>
      <c r="Q199" s="80"/>
    </row>
    <row r="200" spans="1:17" x14ac:dyDescent="0.3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1" t="s">
        <v>430</v>
      </c>
      <c r="N200" s="1" t="s">
        <v>249</v>
      </c>
      <c r="O200" s="1">
        <v>1</v>
      </c>
      <c r="P200" s="2">
        <v>10000</v>
      </c>
      <c r="Q200" s="80"/>
    </row>
    <row r="201" spans="1:17" ht="33" x14ac:dyDescent="0.3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1" t="s">
        <v>431</v>
      </c>
      <c r="N201" s="1" t="s">
        <v>249</v>
      </c>
      <c r="O201" s="1">
        <v>1</v>
      </c>
      <c r="P201" s="2">
        <v>10000</v>
      </c>
      <c r="Q201" s="80"/>
    </row>
    <row r="202" spans="1:17" x14ac:dyDescent="0.3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1" t="s">
        <v>432</v>
      </c>
      <c r="N202" s="1" t="s">
        <v>249</v>
      </c>
      <c r="O202" s="1">
        <v>1</v>
      </c>
      <c r="P202" s="2">
        <v>10000</v>
      </c>
      <c r="Q202" s="80"/>
    </row>
    <row r="203" spans="1:17" x14ac:dyDescent="0.3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1" t="s">
        <v>433</v>
      </c>
      <c r="N203" s="1" t="s">
        <v>249</v>
      </c>
      <c r="O203" s="1">
        <v>1</v>
      </c>
      <c r="P203" s="2">
        <v>10000</v>
      </c>
      <c r="Q203" s="80"/>
    </row>
    <row r="204" spans="1:17" x14ac:dyDescent="0.3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1" t="s">
        <v>434</v>
      </c>
      <c r="N204" s="1" t="s">
        <v>249</v>
      </c>
      <c r="O204" s="1">
        <v>1</v>
      </c>
      <c r="P204" s="2">
        <v>10000</v>
      </c>
      <c r="Q204" s="80"/>
    </row>
    <row r="205" spans="1:17" x14ac:dyDescent="0.3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1" t="s">
        <v>435</v>
      </c>
      <c r="N205" s="1" t="s">
        <v>249</v>
      </c>
      <c r="O205" s="1">
        <v>1</v>
      </c>
      <c r="P205" s="2">
        <v>10000</v>
      </c>
      <c r="Q205" s="80"/>
    </row>
    <row r="206" spans="1:17" x14ac:dyDescent="0.3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1" t="s">
        <v>436</v>
      </c>
      <c r="N206" s="1" t="s">
        <v>249</v>
      </c>
      <c r="O206" s="1">
        <v>1</v>
      </c>
      <c r="P206" s="2">
        <v>10000</v>
      </c>
      <c r="Q206" s="80"/>
    </row>
    <row r="207" spans="1:17" x14ac:dyDescent="0.3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1" t="s">
        <v>437</v>
      </c>
      <c r="N207" s="1" t="s">
        <v>249</v>
      </c>
      <c r="O207" s="1">
        <v>1</v>
      </c>
      <c r="P207" s="2">
        <v>10000</v>
      </c>
      <c r="Q207" s="80"/>
    </row>
    <row r="208" spans="1:17" x14ac:dyDescent="0.3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9" t="s">
        <v>353</v>
      </c>
      <c r="N208" s="90"/>
      <c r="O208" s="91"/>
      <c r="P208" s="49">
        <f>SUM(P190:P207)</f>
        <v>470000</v>
      </c>
      <c r="Q208" s="81"/>
    </row>
    <row r="209" spans="1:17" x14ac:dyDescent="0.35">
      <c r="A209" s="79" t="s">
        <v>454</v>
      </c>
      <c r="B209" s="79" t="s">
        <v>563</v>
      </c>
      <c r="C209" s="79" t="s">
        <v>566</v>
      </c>
      <c r="D209" s="79" t="s">
        <v>566</v>
      </c>
      <c r="E209" s="79" t="s">
        <v>81</v>
      </c>
      <c r="F209" s="79" t="s">
        <v>135</v>
      </c>
      <c r="G209" s="79" t="s">
        <v>161</v>
      </c>
      <c r="H209" s="79" t="s">
        <v>195</v>
      </c>
      <c r="I209" s="79" t="s">
        <v>196</v>
      </c>
      <c r="J209" s="79" t="s">
        <v>129</v>
      </c>
      <c r="K209" s="79" t="s">
        <v>197</v>
      </c>
      <c r="L209" s="79" t="s">
        <v>509</v>
      </c>
      <c r="M209" s="61" t="s">
        <v>360</v>
      </c>
      <c r="N209" s="61"/>
      <c r="O209" s="61"/>
      <c r="P209" s="62">
        <v>200000</v>
      </c>
      <c r="Q209" s="79" t="s">
        <v>535</v>
      </c>
    </row>
    <row r="210" spans="1:17" x14ac:dyDescent="0.3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1" t="s">
        <v>438</v>
      </c>
      <c r="N210" s="1" t="s">
        <v>249</v>
      </c>
      <c r="O210" s="1">
        <v>1</v>
      </c>
      <c r="P210" s="2">
        <v>40000</v>
      </c>
      <c r="Q210" s="80"/>
    </row>
    <row r="211" spans="1:17" x14ac:dyDescent="0.3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1" t="s">
        <v>439</v>
      </c>
      <c r="N211" s="1" t="s">
        <v>249</v>
      </c>
      <c r="O211" s="1">
        <v>1</v>
      </c>
      <c r="P211" s="2">
        <v>10000</v>
      </c>
      <c r="Q211" s="80"/>
    </row>
    <row r="212" spans="1:17" x14ac:dyDescent="0.3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1" t="s">
        <v>440</v>
      </c>
      <c r="N212" s="1" t="s">
        <v>249</v>
      </c>
      <c r="O212" s="1">
        <v>1</v>
      </c>
      <c r="P212" s="2">
        <v>10000</v>
      </c>
      <c r="Q212" s="80"/>
    </row>
    <row r="213" spans="1:17" x14ac:dyDescent="0.3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1" t="s">
        <v>441</v>
      </c>
      <c r="N213" s="1" t="s">
        <v>249</v>
      </c>
      <c r="O213" s="1">
        <v>1</v>
      </c>
      <c r="P213" s="2">
        <v>10000</v>
      </c>
      <c r="Q213" s="80"/>
    </row>
    <row r="214" spans="1:17" x14ac:dyDescent="0.3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1" t="s">
        <v>442</v>
      </c>
      <c r="N214" s="1" t="s">
        <v>249</v>
      </c>
      <c r="O214" s="1">
        <v>1</v>
      </c>
      <c r="P214" s="2">
        <v>10000</v>
      </c>
      <c r="Q214" s="80"/>
    </row>
    <row r="215" spans="1:17" x14ac:dyDescent="0.3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9" t="s">
        <v>353</v>
      </c>
      <c r="N215" s="90"/>
      <c r="O215" s="91"/>
      <c r="P215" s="49">
        <f>SUM(P209:P214)</f>
        <v>280000</v>
      </c>
      <c r="Q215" s="81"/>
    </row>
    <row r="216" spans="1:17" x14ac:dyDescent="0.35">
      <c r="A216" s="79" t="s">
        <v>455</v>
      </c>
      <c r="B216" s="79" t="s">
        <v>198</v>
      </c>
      <c r="C216" s="82" t="s">
        <v>199</v>
      </c>
      <c r="D216" s="79" t="s">
        <v>229</v>
      </c>
      <c r="E216" s="79" t="s">
        <v>214</v>
      </c>
      <c r="F216" s="79" t="s">
        <v>126</v>
      </c>
      <c r="G216" s="79" t="s">
        <v>106</v>
      </c>
      <c r="H216" s="79" t="s">
        <v>195</v>
      </c>
      <c r="I216" s="79" t="s">
        <v>200</v>
      </c>
      <c r="J216" s="79" t="s">
        <v>129</v>
      </c>
      <c r="K216" s="79" t="s">
        <v>197</v>
      </c>
      <c r="L216" s="79" t="s">
        <v>490</v>
      </c>
      <c r="M216" s="61" t="s">
        <v>360</v>
      </c>
      <c r="N216" s="61"/>
      <c r="O216" s="61"/>
      <c r="P216" s="62">
        <v>800000</v>
      </c>
      <c r="Q216" s="82" t="s">
        <v>535</v>
      </c>
    </row>
    <row r="217" spans="1:17" x14ac:dyDescent="0.35">
      <c r="A217" s="80"/>
      <c r="B217" s="80"/>
      <c r="C217" s="83"/>
      <c r="D217" s="80"/>
      <c r="E217" s="80"/>
      <c r="F217" s="80"/>
      <c r="G217" s="80"/>
      <c r="H217" s="80"/>
      <c r="I217" s="80"/>
      <c r="J217" s="80"/>
      <c r="K217" s="80"/>
      <c r="L217" s="80"/>
      <c r="M217" s="1" t="s">
        <v>443</v>
      </c>
      <c r="N217" s="1" t="s">
        <v>237</v>
      </c>
      <c r="O217" s="1">
        <v>5</v>
      </c>
      <c r="P217" s="2">
        <v>100000</v>
      </c>
      <c r="Q217" s="83"/>
    </row>
    <row r="218" spans="1:17" x14ac:dyDescent="0.35">
      <c r="A218" s="80"/>
      <c r="B218" s="80"/>
      <c r="C218" s="83"/>
      <c r="D218" s="80"/>
      <c r="E218" s="80"/>
      <c r="F218" s="80"/>
      <c r="G218" s="80"/>
      <c r="H218" s="80"/>
      <c r="I218" s="80"/>
      <c r="J218" s="80"/>
      <c r="K218" s="80"/>
      <c r="L218" s="80"/>
      <c r="M218" s="1" t="s">
        <v>444</v>
      </c>
      <c r="N218" s="1" t="s">
        <v>249</v>
      </c>
      <c r="O218" s="1">
        <v>3</v>
      </c>
      <c r="P218" s="2">
        <v>20000</v>
      </c>
      <c r="Q218" s="83"/>
    </row>
    <row r="219" spans="1:17" x14ac:dyDescent="0.35">
      <c r="A219" s="80"/>
      <c r="B219" s="80"/>
      <c r="C219" s="83"/>
      <c r="D219" s="80"/>
      <c r="E219" s="80"/>
      <c r="F219" s="80"/>
      <c r="G219" s="80"/>
      <c r="H219" s="80"/>
      <c r="I219" s="80"/>
      <c r="J219" s="80"/>
      <c r="K219" s="80"/>
      <c r="L219" s="80"/>
      <c r="M219" s="1" t="s">
        <v>445</v>
      </c>
      <c r="N219" s="1" t="s">
        <v>237</v>
      </c>
      <c r="O219" s="1">
        <v>6</v>
      </c>
      <c r="P219" s="2">
        <v>120000</v>
      </c>
      <c r="Q219" s="83"/>
    </row>
    <row r="220" spans="1:17" x14ac:dyDescent="0.35">
      <c r="A220" s="80"/>
      <c r="B220" s="80"/>
      <c r="C220" s="83"/>
      <c r="D220" s="80"/>
      <c r="E220" s="80"/>
      <c r="F220" s="80"/>
      <c r="G220" s="80"/>
      <c r="H220" s="80"/>
      <c r="I220" s="80"/>
      <c r="J220" s="80"/>
      <c r="K220" s="80"/>
      <c r="L220" s="80"/>
      <c r="M220" s="1" t="s">
        <v>446</v>
      </c>
      <c r="N220" s="1" t="s">
        <v>249</v>
      </c>
      <c r="O220" s="1">
        <v>4</v>
      </c>
      <c r="P220" s="2">
        <v>50000</v>
      </c>
      <c r="Q220" s="83"/>
    </row>
    <row r="221" spans="1:17" x14ac:dyDescent="0.35">
      <c r="A221" s="81"/>
      <c r="B221" s="81"/>
      <c r="C221" s="84"/>
      <c r="D221" s="81"/>
      <c r="E221" s="81"/>
      <c r="F221" s="81"/>
      <c r="G221" s="81"/>
      <c r="H221" s="81"/>
      <c r="I221" s="81"/>
      <c r="J221" s="81"/>
      <c r="K221" s="81"/>
      <c r="L221" s="81"/>
      <c r="M221" s="89" t="s">
        <v>353</v>
      </c>
      <c r="N221" s="90"/>
      <c r="O221" s="91"/>
      <c r="P221" s="49">
        <f>SUM(P216:P220)</f>
        <v>1090000</v>
      </c>
      <c r="Q221" s="84"/>
    </row>
    <row r="222" spans="1:17" x14ac:dyDescent="0.35">
      <c r="A222" s="79" t="s">
        <v>456</v>
      </c>
      <c r="B222" s="79" t="s">
        <v>201</v>
      </c>
      <c r="C222" s="79" t="s">
        <v>202</v>
      </c>
      <c r="D222" s="79" t="s">
        <v>230</v>
      </c>
      <c r="E222" s="79" t="s">
        <v>214</v>
      </c>
      <c r="F222" s="79" t="s">
        <v>126</v>
      </c>
      <c r="G222" s="79" t="s">
        <v>97</v>
      </c>
      <c r="H222" s="79" t="s">
        <v>203</v>
      </c>
      <c r="I222" s="79" t="s">
        <v>204</v>
      </c>
      <c r="J222" s="79" t="s">
        <v>205</v>
      </c>
      <c r="K222" s="79" t="s">
        <v>197</v>
      </c>
      <c r="L222" s="79" t="s">
        <v>490</v>
      </c>
      <c r="M222" s="61" t="s">
        <v>360</v>
      </c>
      <c r="N222" s="61"/>
      <c r="O222" s="61"/>
      <c r="P222" s="62">
        <v>500000</v>
      </c>
      <c r="Q222" s="79" t="s">
        <v>535</v>
      </c>
    </row>
    <row r="223" spans="1:17" x14ac:dyDescent="0.3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1" t="s">
        <v>447</v>
      </c>
      <c r="N223" s="1" t="s">
        <v>237</v>
      </c>
      <c r="O223" s="1">
        <v>5</v>
      </c>
      <c r="P223" s="2">
        <v>100000</v>
      </c>
      <c r="Q223" s="80"/>
    </row>
    <row r="224" spans="1:17" x14ac:dyDescent="0.3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1" t="s">
        <v>361</v>
      </c>
      <c r="N224" s="1" t="s">
        <v>249</v>
      </c>
      <c r="O224" s="1">
        <v>3</v>
      </c>
      <c r="P224" s="2">
        <v>50000</v>
      </c>
      <c r="Q224" s="80"/>
    </row>
    <row r="225" spans="1:17" x14ac:dyDescent="0.3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9" t="s">
        <v>353</v>
      </c>
      <c r="N225" s="90"/>
      <c r="O225" s="91"/>
      <c r="P225" s="49">
        <f>SUM(P222:P224)</f>
        <v>650000</v>
      </c>
      <c r="Q225" s="81"/>
    </row>
    <row r="226" spans="1:17" x14ac:dyDescent="0.35">
      <c r="A226" s="79" t="s">
        <v>457</v>
      </c>
      <c r="B226" s="79" t="s">
        <v>460</v>
      </c>
      <c r="C226" s="79" t="s">
        <v>461</v>
      </c>
      <c r="D226" s="79" t="s">
        <v>461</v>
      </c>
      <c r="E226" s="79" t="s">
        <v>462</v>
      </c>
      <c r="F226" s="79" t="s">
        <v>463</v>
      </c>
      <c r="G226" s="79" t="s">
        <v>464</v>
      </c>
      <c r="H226" s="79" t="s">
        <v>465</v>
      </c>
      <c r="I226" s="79" t="s">
        <v>466</v>
      </c>
      <c r="J226" s="79" t="s">
        <v>467</v>
      </c>
      <c r="K226" s="79" t="s">
        <v>468</v>
      </c>
      <c r="L226" s="79" t="s">
        <v>524</v>
      </c>
      <c r="M226" s="63" t="s">
        <v>469</v>
      </c>
      <c r="N226" s="63"/>
      <c r="O226" s="63"/>
      <c r="P226" s="64">
        <v>600000</v>
      </c>
      <c r="Q226" s="79" t="s">
        <v>535</v>
      </c>
    </row>
    <row r="227" spans="1:17" x14ac:dyDescent="0.3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13" t="s">
        <v>237</v>
      </c>
      <c r="N227" s="1" t="s">
        <v>237</v>
      </c>
      <c r="O227" s="13">
        <v>3</v>
      </c>
      <c r="P227" s="12">
        <v>80000</v>
      </c>
      <c r="Q227" s="80"/>
    </row>
    <row r="228" spans="1:17" x14ac:dyDescent="0.3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13" t="s">
        <v>249</v>
      </c>
      <c r="N228" s="1" t="s">
        <v>249</v>
      </c>
      <c r="O228" s="13">
        <v>3</v>
      </c>
      <c r="P228" s="12">
        <v>50000</v>
      </c>
      <c r="Q228" s="80"/>
    </row>
    <row r="229" spans="1:17" x14ac:dyDescent="0.3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9" t="s">
        <v>353</v>
      </c>
      <c r="N229" s="90"/>
      <c r="O229" s="91"/>
      <c r="P229" s="49">
        <f>SUM(P226:P228)</f>
        <v>730000</v>
      </c>
      <c r="Q229" s="81"/>
    </row>
    <row r="230" spans="1:17" x14ac:dyDescent="0.35">
      <c r="A230" s="85" t="s">
        <v>458</v>
      </c>
      <c r="B230" s="85" t="s">
        <v>472</v>
      </c>
      <c r="C230" s="85" t="s">
        <v>473</v>
      </c>
      <c r="D230" s="85" t="s">
        <v>474</v>
      </c>
      <c r="E230" s="85" t="s">
        <v>462</v>
      </c>
      <c r="F230" s="85" t="s">
        <v>475</v>
      </c>
      <c r="G230" s="85" t="s">
        <v>464</v>
      </c>
      <c r="H230" s="85" t="s">
        <v>476</v>
      </c>
      <c r="I230" s="85" t="s">
        <v>477</v>
      </c>
      <c r="J230" s="85" t="s">
        <v>478</v>
      </c>
      <c r="K230" s="85" t="s">
        <v>479</v>
      </c>
      <c r="L230" s="85" t="s">
        <v>490</v>
      </c>
      <c r="M230" s="63" t="s">
        <v>360</v>
      </c>
      <c r="N230" s="63"/>
      <c r="O230" s="63"/>
      <c r="P230" s="64">
        <v>400000</v>
      </c>
      <c r="Q230" s="85" t="s">
        <v>535</v>
      </c>
    </row>
    <row r="231" spans="1:17" x14ac:dyDescent="0.3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13" t="s">
        <v>470</v>
      </c>
      <c r="N231" s="13" t="s">
        <v>237</v>
      </c>
      <c r="O231" s="13">
        <v>4</v>
      </c>
      <c r="P231" s="12">
        <v>30000</v>
      </c>
      <c r="Q231" s="85"/>
    </row>
    <row r="232" spans="1:17" x14ac:dyDescent="0.3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13" t="s">
        <v>471</v>
      </c>
      <c r="N232" s="13" t="s">
        <v>237</v>
      </c>
      <c r="O232" s="13">
        <v>5</v>
      </c>
      <c r="P232" s="12">
        <v>50000</v>
      </c>
      <c r="Q232" s="85"/>
    </row>
    <row r="233" spans="1:17" x14ac:dyDescent="0.3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9" t="s">
        <v>353</v>
      </c>
      <c r="N233" s="90"/>
      <c r="O233" s="91"/>
      <c r="P233" s="49">
        <f>SUM(P230:P232)</f>
        <v>480000</v>
      </c>
      <c r="Q233" s="85"/>
    </row>
    <row r="234" spans="1:17" ht="13.5" customHeight="1" x14ac:dyDescent="0.35">
      <c r="A234" s="85" t="s">
        <v>459</v>
      </c>
      <c r="B234" s="85" t="s">
        <v>564</v>
      </c>
      <c r="C234" s="85" t="s">
        <v>482</v>
      </c>
      <c r="D234" s="85" t="s">
        <v>482</v>
      </c>
      <c r="E234" s="85" t="s">
        <v>483</v>
      </c>
      <c r="F234" s="85" t="s">
        <v>475</v>
      </c>
      <c r="G234" s="85" t="s">
        <v>484</v>
      </c>
      <c r="H234" s="85" t="s">
        <v>485</v>
      </c>
      <c r="I234" s="82" t="s">
        <v>486</v>
      </c>
      <c r="J234" s="85" t="s">
        <v>487</v>
      </c>
      <c r="K234" s="85" t="s">
        <v>479</v>
      </c>
      <c r="L234" s="85" t="s">
        <v>490</v>
      </c>
      <c r="M234" s="63" t="s">
        <v>360</v>
      </c>
      <c r="N234" s="63"/>
      <c r="O234" s="63"/>
      <c r="P234" s="64">
        <v>1000000</v>
      </c>
      <c r="Q234" s="85" t="s">
        <v>535</v>
      </c>
    </row>
    <row r="235" spans="1:17" x14ac:dyDescent="0.35">
      <c r="A235" s="85"/>
      <c r="B235" s="85"/>
      <c r="C235" s="85"/>
      <c r="D235" s="85"/>
      <c r="E235" s="85"/>
      <c r="F235" s="85"/>
      <c r="G235" s="85"/>
      <c r="H235" s="85"/>
      <c r="I235" s="83"/>
      <c r="J235" s="85"/>
      <c r="K235" s="85"/>
      <c r="L235" s="85"/>
      <c r="M235" s="13" t="s">
        <v>480</v>
      </c>
      <c r="N235" s="13" t="s">
        <v>240</v>
      </c>
      <c r="O235" s="13">
        <v>1</v>
      </c>
      <c r="P235" s="12">
        <v>500000</v>
      </c>
      <c r="Q235" s="85"/>
    </row>
    <row r="236" spans="1:17" x14ac:dyDescent="0.35">
      <c r="A236" s="85"/>
      <c r="B236" s="85"/>
      <c r="C236" s="85"/>
      <c r="D236" s="85"/>
      <c r="E236" s="85"/>
      <c r="F236" s="85"/>
      <c r="G236" s="85"/>
      <c r="H236" s="85"/>
      <c r="I236" s="83"/>
      <c r="J236" s="85"/>
      <c r="K236" s="85"/>
      <c r="L236" s="85"/>
      <c r="M236" s="13" t="s">
        <v>481</v>
      </c>
      <c r="N236" s="13" t="s">
        <v>240</v>
      </c>
      <c r="O236" s="13">
        <v>1</v>
      </c>
      <c r="P236" s="12">
        <v>700000</v>
      </c>
      <c r="Q236" s="85"/>
    </row>
    <row r="237" spans="1:17" x14ac:dyDescent="0.35">
      <c r="A237" s="85"/>
      <c r="B237" s="85"/>
      <c r="C237" s="85"/>
      <c r="D237" s="85"/>
      <c r="E237" s="85"/>
      <c r="F237" s="85"/>
      <c r="G237" s="85"/>
      <c r="H237" s="85"/>
      <c r="I237" s="84"/>
      <c r="J237" s="85"/>
      <c r="K237" s="85"/>
      <c r="L237" s="85"/>
      <c r="M237" s="89" t="s">
        <v>353</v>
      </c>
      <c r="N237" s="90"/>
      <c r="O237" s="91"/>
      <c r="P237" s="49">
        <f>SUM(P234:P236)</f>
        <v>2200000</v>
      </c>
      <c r="Q237" s="85"/>
    </row>
    <row r="238" spans="1:17" x14ac:dyDescent="0.35">
      <c r="A238" s="95" t="s">
        <v>235</v>
      </c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50">
        <f>P237+P233+P229+P225+P221+P215+P208+P189+P186+P183+P178+P173+P172+P167+P162+P157+P156+P155+P154+P153+P147+P141+P135+P129+P123+P107+P76+P21+P11+P5+P22</f>
        <v>46356811.859999999</v>
      </c>
    </row>
    <row r="239" spans="1:17" x14ac:dyDescent="0.35">
      <c r="P239" s="51"/>
    </row>
    <row r="242" spans="16:16" x14ac:dyDescent="0.35">
      <c r="P242" s="51"/>
    </row>
  </sheetData>
  <autoFilter ref="A2:R238"/>
  <mergeCells count="373">
    <mergeCell ref="K234:K237"/>
    <mergeCell ref="L234:L237"/>
    <mergeCell ref="M237:O237"/>
    <mergeCell ref="A238:O238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G230:G233"/>
    <mergeCell ref="H230:H233"/>
    <mergeCell ref="G226:G229"/>
    <mergeCell ref="H226:H229"/>
    <mergeCell ref="I226:I229"/>
    <mergeCell ref="J226:J229"/>
    <mergeCell ref="K226:K229"/>
    <mergeCell ref="L226:L229"/>
    <mergeCell ref="A226:A229"/>
    <mergeCell ref="B226:B229"/>
    <mergeCell ref="C226:C229"/>
    <mergeCell ref="D226:D229"/>
    <mergeCell ref="E226:E229"/>
    <mergeCell ref="F226:F229"/>
    <mergeCell ref="I230:I233"/>
    <mergeCell ref="J230:J233"/>
    <mergeCell ref="K230:K233"/>
    <mergeCell ref="L230:L233"/>
    <mergeCell ref="M225:O225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9:O229"/>
    <mergeCell ref="M233:O233"/>
    <mergeCell ref="A230:A233"/>
    <mergeCell ref="B230:B233"/>
    <mergeCell ref="C230:C233"/>
    <mergeCell ref="D230:D233"/>
    <mergeCell ref="E230:E233"/>
    <mergeCell ref="F230:F233"/>
    <mergeCell ref="I209:I215"/>
    <mergeCell ref="J209:J215"/>
    <mergeCell ref="K209:K215"/>
    <mergeCell ref="L209:L215"/>
    <mergeCell ref="M221:O221"/>
    <mergeCell ref="A216:A221"/>
    <mergeCell ref="B216:B221"/>
    <mergeCell ref="C216:C221"/>
    <mergeCell ref="D216:D221"/>
    <mergeCell ref="E216:E221"/>
    <mergeCell ref="L216:L221"/>
    <mergeCell ref="F216:F221"/>
    <mergeCell ref="G216:G221"/>
    <mergeCell ref="H216:H221"/>
    <mergeCell ref="I216:I221"/>
    <mergeCell ref="J216:J221"/>
    <mergeCell ref="K216:K221"/>
    <mergeCell ref="K184:K186"/>
    <mergeCell ref="L184:L186"/>
    <mergeCell ref="M208:O208"/>
    <mergeCell ref="M215:O215"/>
    <mergeCell ref="A209:A215"/>
    <mergeCell ref="B209:B215"/>
    <mergeCell ref="C209:C215"/>
    <mergeCell ref="D209:D215"/>
    <mergeCell ref="E209:E215"/>
    <mergeCell ref="F209:F215"/>
    <mergeCell ref="G209:G215"/>
    <mergeCell ref="H209:H215"/>
    <mergeCell ref="G190:G208"/>
    <mergeCell ref="H190:H208"/>
    <mergeCell ref="I190:I208"/>
    <mergeCell ref="J190:J208"/>
    <mergeCell ref="K190:K208"/>
    <mergeCell ref="L190:L208"/>
    <mergeCell ref="A190:A208"/>
    <mergeCell ref="B190:B208"/>
    <mergeCell ref="C190:C208"/>
    <mergeCell ref="D190:D208"/>
    <mergeCell ref="E190:E208"/>
    <mergeCell ref="F190:F208"/>
    <mergeCell ref="M189:O189"/>
    <mergeCell ref="A187:A189"/>
    <mergeCell ref="B187:B189"/>
    <mergeCell ref="C187:C189"/>
    <mergeCell ref="D187:D189"/>
    <mergeCell ref="E187:E189"/>
    <mergeCell ref="F187:F189"/>
    <mergeCell ref="M186:O186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I184:I186"/>
    <mergeCell ref="G187:G189"/>
    <mergeCell ref="H187:H189"/>
    <mergeCell ref="I187:I189"/>
    <mergeCell ref="J187:J189"/>
    <mergeCell ref="K187:K189"/>
    <mergeCell ref="L187:L189"/>
    <mergeCell ref="J184:J186"/>
    <mergeCell ref="G179:G183"/>
    <mergeCell ref="H179:H183"/>
    <mergeCell ref="I179:I183"/>
    <mergeCell ref="J179:J183"/>
    <mergeCell ref="K179:K183"/>
    <mergeCell ref="L179:L183"/>
    <mergeCell ref="A179:A183"/>
    <mergeCell ref="B179:B183"/>
    <mergeCell ref="C179:C183"/>
    <mergeCell ref="D179:D183"/>
    <mergeCell ref="E179:E183"/>
    <mergeCell ref="F179:F183"/>
    <mergeCell ref="I174:I178"/>
    <mergeCell ref="J174:J178"/>
    <mergeCell ref="K174:K178"/>
    <mergeCell ref="L174:L178"/>
    <mergeCell ref="M178:O178"/>
    <mergeCell ref="M183:O183"/>
    <mergeCell ref="K163:K167"/>
    <mergeCell ref="L163:L167"/>
    <mergeCell ref="A174:A178"/>
    <mergeCell ref="B174:B178"/>
    <mergeCell ref="C174:C178"/>
    <mergeCell ref="D174:D178"/>
    <mergeCell ref="E174:E178"/>
    <mergeCell ref="F174:F178"/>
    <mergeCell ref="G174:G178"/>
    <mergeCell ref="H174:H178"/>
    <mergeCell ref="H168:H172"/>
    <mergeCell ref="I168:I172"/>
    <mergeCell ref="J168:J172"/>
    <mergeCell ref="K168:K172"/>
    <mergeCell ref="L168:L172"/>
    <mergeCell ref="B163:B167"/>
    <mergeCell ref="C163:C167"/>
    <mergeCell ref="D163:D167"/>
    <mergeCell ref="M167:O167"/>
    <mergeCell ref="M172:O172"/>
    <mergeCell ref="A168:A172"/>
    <mergeCell ref="B168:B172"/>
    <mergeCell ref="C168:C172"/>
    <mergeCell ref="D168:D172"/>
    <mergeCell ref="E168:E172"/>
    <mergeCell ref="F168:F172"/>
    <mergeCell ref="G168:G172"/>
    <mergeCell ref="G163:G167"/>
    <mergeCell ref="H163:H167"/>
    <mergeCell ref="I163:I167"/>
    <mergeCell ref="J163:J167"/>
    <mergeCell ref="I158:I162"/>
    <mergeCell ref="J158:J162"/>
    <mergeCell ref="K158:K162"/>
    <mergeCell ref="L158:L162"/>
    <mergeCell ref="M162:O162"/>
    <mergeCell ref="A163:A167"/>
    <mergeCell ref="L148:L153"/>
    <mergeCell ref="M153:O153"/>
    <mergeCell ref="A158:A162"/>
    <mergeCell ref="B158:B162"/>
    <mergeCell ref="C158:C162"/>
    <mergeCell ref="D158:D162"/>
    <mergeCell ref="E158:E162"/>
    <mergeCell ref="F158:F162"/>
    <mergeCell ref="G158:G162"/>
    <mergeCell ref="H158:H162"/>
    <mergeCell ref="F148:F153"/>
    <mergeCell ref="G148:G153"/>
    <mergeCell ref="H148:H153"/>
    <mergeCell ref="I148:I153"/>
    <mergeCell ref="J148:J153"/>
    <mergeCell ref="K148:K153"/>
    <mergeCell ref="E163:E167"/>
    <mergeCell ref="F163:F167"/>
    <mergeCell ref="I142:I147"/>
    <mergeCell ref="J142:J147"/>
    <mergeCell ref="K142:K147"/>
    <mergeCell ref="L142:L147"/>
    <mergeCell ref="M147:O147"/>
    <mergeCell ref="A148:A153"/>
    <mergeCell ref="B148:B153"/>
    <mergeCell ref="C148:C153"/>
    <mergeCell ref="D148:D153"/>
    <mergeCell ref="E148:E153"/>
    <mergeCell ref="A142:A147"/>
    <mergeCell ref="B142:B147"/>
    <mergeCell ref="C142:C147"/>
    <mergeCell ref="D142:D147"/>
    <mergeCell ref="E142:E147"/>
    <mergeCell ref="F142:F147"/>
    <mergeCell ref="G142:G147"/>
    <mergeCell ref="H142:H147"/>
    <mergeCell ref="F136:F141"/>
    <mergeCell ref="G136:G141"/>
    <mergeCell ref="H136:H141"/>
    <mergeCell ref="I130:I135"/>
    <mergeCell ref="J130:J135"/>
    <mergeCell ref="K130:K135"/>
    <mergeCell ref="L130:L135"/>
    <mergeCell ref="M135:O135"/>
    <mergeCell ref="A136:A141"/>
    <mergeCell ref="B136:B141"/>
    <mergeCell ref="C136:C141"/>
    <mergeCell ref="D136:D141"/>
    <mergeCell ref="E136:E141"/>
    <mergeCell ref="L136:L141"/>
    <mergeCell ref="M141:O141"/>
    <mergeCell ref="I136:I141"/>
    <mergeCell ref="J136:J141"/>
    <mergeCell ref="K136:K141"/>
    <mergeCell ref="M123:O123"/>
    <mergeCell ref="M129:O129"/>
    <mergeCell ref="A130:A135"/>
    <mergeCell ref="B130:B135"/>
    <mergeCell ref="C130:C135"/>
    <mergeCell ref="D130:D135"/>
    <mergeCell ref="E130:E135"/>
    <mergeCell ref="F130:F135"/>
    <mergeCell ref="G130:G135"/>
    <mergeCell ref="H130:H135"/>
    <mergeCell ref="G124:G129"/>
    <mergeCell ref="H124:H129"/>
    <mergeCell ref="I124:I129"/>
    <mergeCell ref="J124:J129"/>
    <mergeCell ref="K124:K129"/>
    <mergeCell ref="L124:L129"/>
    <mergeCell ref="A124:A129"/>
    <mergeCell ref="B124:B129"/>
    <mergeCell ref="C124:C129"/>
    <mergeCell ref="D124:D129"/>
    <mergeCell ref="E124:E129"/>
    <mergeCell ref="F124:F129"/>
    <mergeCell ref="G108:G123"/>
    <mergeCell ref="H108:H123"/>
    <mergeCell ref="I108:I123"/>
    <mergeCell ref="J108:J123"/>
    <mergeCell ref="K108:K123"/>
    <mergeCell ref="L108:L123"/>
    <mergeCell ref="A108:A123"/>
    <mergeCell ref="B108:B123"/>
    <mergeCell ref="C108:C123"/>
    <mergeCell ref="D108:D123"/>
    <mergeCell ref="E108:E123"/>
    <mergeCell ref="F108:F123"/>
    <mergeCell ref="J77:J107"/>
    <mergeCell ref="K77:K107"/>
    <mergeCell ref="L77:L107"/>
    <mergeCell ref="M107:O107"/>
    <mergeCell ref="B77:B107"/>
    <mergeCell ref="C77:C107"/>
    <mergeCell ref="D77:D107"/>
    <mergeCell ref="E77:E107"/>
    <mergeCell ref="F77:F107"/>
    <mergeCell ref="G77:G107"/>
    <mergeCell ref="A77:A107"/>
    <mergeCell ref="C23:C76"/>
    <mergeCell ref="D23:D76"/>
    <mergeCell ref="E23:E76"/>
    <mergeCell ref="F23:F76"/>
    <mergeCell ref="G23:G76"/>
    <mergeCell ref="H23:H76"/>
    <mergeCell ref="H77:H107"/>
    <mergeCell ref="I77:I107"/>
    <mergeCell ref="G12:G21"/>
    <mergeCell ref="P62:P63"/>
    <mergeCell ref="P64:P65"/>
    <mergeCell ref="P66:P67"/>
    <mergeCell ref="P68:P69"/>
    <mergeCell ref="P70:P71"/>
    <mergeCell ref="P72:P73"/>
    <mergeCell ref="H12:H21"/>
    <mergeCell ref="I12:I21"/>
    <mergeCell ref="J12:J21"/>
    <mergeCell ref="K12:K21"/>
    <mergeCell ref="L12:L21"/>
    <mergeCell ref="P60:P61"/>
    <mergeCell ref="I23:I76"/>
    <mergeCell ref="J23:J76"/>
    <mergeCell ref="K23:K76"/>
    <mergeCell ref="L23:L76"/>
    <mergeCell ref="M21:O21"/>
    <mergeCell ref="M76:O76"/>
    <mergeCell ref="M11:O11"/>
    <mergeCell ref="A6:A11"/>
    <mergeCell ref="B6:B11"/>
    <mergeCell ref="C6:C11"/>
    <mergeCell ref="D6:D11"/>
    <mergeCell ref="E6:E11"/>
    <mergeCell ref="F6:F11"/>
    <mergeCell ref="G6:G11"/>
    <mergeCell ref="H6:H11"/>
    <mergeCell ref="I6:I11"/>
    <mergeCell ref="J6:J11"/>
    <mergeCell ref="K6:K11"/>
    <mergeCell ref="L6:L11"/>
    <mergeCell ref="L3:L5"/>
    <mergeCell ref="M1:M2"/>
    <mergeCell ref="N1:N2"/>
    <mergeCell ref="O1:O2"/>
    <mergeCell ref="P1:P2"/>
    <mergeCell ref="M5:O5"/>
    <mergeCell ref="E3:E5"/>
    <mergeCell ref="F3:F5"/>
    <mergeCell ref="G3:G5"/>
    <mergeCell ref="H3:H5"/>
    <mergeCell ref="I3:I5"/>
    <mergeCell ref="J3:J5"/>
    <mergeCell ref="L1:L2"/>
    <mergeCell ref="A3:A5"/>
    <mergeCell ref="B3:B5"/>
    <mergeCell ref="C3:C5"/>
    <mergeCell ref="D3:D5"/>
    <mergeCell ref="A23:A76"/>
    <mergeCell ref="B23:B76"/>
    <mergeCell ref="I1:I2"/>
    <mergeCell ref="J1:J2"/>
    <mergeCell ref="K1:K2"/>
    <mergeCell ref="E1:E2"/>
    <mergeCell ref="A1:A2"/>
    <mergeCell ref="B1:B2"/>
    <mergeCell ref="C1:C2"/>
    <mergeCell ref="F1:F2"/>
    <mergeCell ref="G1:G2"/>
    <mergeCell ref="H1:H2"/>
    <mergeCell ref="D1:D2"/>
    <mergeCell ref="K3:K5"/>
    <mergeCell ref="A12:A21"/>
    <mergeCell ref="B12:B21"/>
    <mergeCell ref="C12:C21"/>
    <mergeCell ref="D12:D21"/>
    <mergeCell ref="E12:E21"/>
    <mergeCell ref="F12:F21"/>
    <mergeCell ref="Q1:Q2"/>
    <mergeCell ref="Q3:Q5"/>
    <mergeCell ref="Q6:Q11"/>
    <mergeCell ref="Q12:Q21"/>
    <mergeCell ref="Q23:Q76"/>
    <mergeCell ref="Q77:Q107"/>
    <mergeCell ref="Q108:Q123"/>
    <mergeCell ref="Q124:Q129"/>
    <mergeCell ref="Q130:Q135"/>
    <mergeCell ref="Q187:Q189"/>
    <mergeCell ref="Q190:Q208"/>
    <mergeCell ref="Q209:Q215"/>
    <mergeCell ref="Q216:Q221"/>
    <mergeCell ref="Q222:Q225"/>
    <mergeCell ref="Q226:Q229"/>
    <mergeCell ref="Q230:Q233"/>
    <mergeCell ref="Q234:Q237"/>
    <mergeCell ref="Q136:Q141"/>
    <mergeCell ref="Q158:Q162"/>
    <mergeCell ref="Q163:Q167"/>
    <mergeCell ref="Q168:Q172"/>
    <mergeCell ref="Q174:Q178"/>
    <mergeCell ref="Q179:Q183"/>
    <mergeCell ref="Q184:Q186"/>
  </mergeCells>
  <phoneticPr fontId="2" type="noConversion"/>
  <dataValidations count="2">
    <dataValidation type="list" allowBlank="1" showInputMessage="1" showErrorMessage="1" sqref="G1:G2">
      <formula1>$AG$130:$AG$157</formula1>
    </dataValidation>
    <dataValidation type="list" allowBlank="1" showInputMessage="1" showErrorMessage="1" sqref="G3:G234">
      <formula1>"PCP,ED,ET,PT,SOP"</formula1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项目编码及名称</vt:lpstr>
      <vt:lpstr>资本化投入</vt:lpstr>
      <vt:lpstr>项目编码及名称!Print_Area</vt:lpstr>
      <vt:lpstr>资本化投入!Print_Area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2020-12-28T07:35:28Z</dcterms:modified>
</cp:coreProperties>
</file>