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汇总" sheetId="3" r:id="rId1"/>
    <sheet name="座椅事业部" sheetId="1" r:id="rId2"/>
    <sheet name="视觉事业部" sheetId="2" r:id="rId3"/>
  </sheets>
  <externalReferences>
    <externalReference r:id="rId4"/>
  </externalReferences>
  <definedNames>
    <definedName name="_xlnm._FilterDatabase" localSheetId="1" hidden="1">座椅事业部!$A$1:$J$266</definedName>
    <definedName name="_xlnm.Print_Titles" localSheetId="1">座椅事业部!$1:$2</definedName>
    <definedName name="参保险种">[1]代码表!$W$2:$W$3</definedName>
    <definedName name="个人身份">[1]代码表!$H$2:$H$8</definedName>
    <definedName name="工人技术等级">[1]代码表!$K$2:$K$6</definedName>
    <definedName name="工作岗位">[1]代码表!$S$2:$S$429</definedName>
    <definedName name="户籍所在地">[1]代码表!$X$2:$X$34</definedName>
    <definedName name="户口性质">[1]代码表!$D$2:$D$7</definedName>
    <definedName name="婚姻状况">[1]代码表!$L$2:$L$6</definedName>
    <definedName name="健康状况">[1]代码表!$N$2:$N$5</definedName>
    <definedName name="劳模级别">[1]代码表!$Q$2:$Q$6</definedName>
    <definedName name="灵活就业标志">[1]代码表!$U$2:$U$3</definedName>
    <definedName name="民族">[1]代码表!$C$2:$C$58</definedName>
    <definedName name="农民工标识">[1]代码表!$T$2:$T$3</definedName>
    <definedName name="伤残等级">[1]代码表!$E$2:$E$14</definedName>
    <definedName name="特殊参保人群类别">[1]代码表!$R$2:$R$7</definedName>
    <definedName name="退役军人类别">[1]代码表!$P$2:$P$8</definedName>
    <definedName name="文化程度">[1]代码表!$F$2:$F$14</definedName>
    <definedName name="行政职务">[1]代码表!$M$2:$M$12</definedName>
    <definedName name="性别">[1]代码表!$B$2:$B$4</definedName>
    <definedName name="用工形式">[1]代码表!$I$2:$I$7</definedName>
    <definedName name="在编标志">[1]代码表!$O$2:$O$3</definedName>
    <definedName name="征收方式">[1]代码表!$V$2:$V$3</definedName>
    <definedName name="证件类型">[1]代码表!$A$2:$A$8</definedName>
    <definedName name="政治面貌">[1]代码表!$G$2:$G$14</definedName>
    <definedName name="专业技术等级">[1]代码表!$J$2:$J$6</definedName>
    <definedName name="_xlnm._FilterDatabase" localSheetId="2" hidden="1">视觉事业部!$A$2:$J$71</definedName>
    <definedName name="_xlnm.Print_Titles" localSheetId="0">汇总!$2:$2</definedName>
  </definedNames>
  <calcPr calcId="144525"/>
</workbook>
</file>

<file path=xl/sharedStrings.xml><?xml version="1.0" encoding="utf-8"?>
<sst xmlns="http://schemas.openxmlformats.org/spreadsheetml/2006/main" count="3361" uniqueCount="976">
  <si>
    <t>2021年1月份失业保险参保人员花名册</t>
  </si>
  <si>
    <t>序号</t>
  </si>
  <si>
    <t>个人编号</t>
  </si>
  <si>
    <t>姓名</t>
  </si>
  <si>
    <t>身份证号</t>
  </si>
  <si>
    <t>缴费基数</t>
  </si>
  <si>
    <t>单位承担</t>
  </si>
  <si>
    <t>个人承担</t>
  </si>
  <si>
    <t>合计</t>
  </si>
  <si>
    <t>缴费日期</t>
  </si>
  <si>
    <t>1309838824534</t>
  </si>
  <si>
    <t>田淑霞</t>
  </si>
  <si>
    <t>132930198003181121</t>
  </si>
  <si>
    <t>2,837</t>
  </si>
  <si>
    <t>2021.01</t>
  </si>
  <si>
    <t>1309838824565</t>
  </si>
  <si>
    <t>王凯</t>
  </si>
  <si>
    <t>130983199809050310</t>
  </si>
  <si>
    <t>1309838824624</t>
  </si>
  <si>
    <t>邓雪</t>
  </si>
  <si>
    <t>130983198403101638</t>
  </si>
  <si>
    <t>1309830059954</t>
  </si>
  <si>
    <t>刘杨</t>
  </si>
  <si>
    <t>13293019970422351X</t>
  </si>
  <si>
    <t>1309830060058</t>
  </si>
  <si>
    <t>翟福芹</t>
  </si>
  <si>
    <t>130983198709010026</t>
  </si>
  <si>
    <t>1309838741507</t>
  </si>
  <si>
    <t>王献文</t>
  </si>
  <si>
    <t>370784198009176412</t>
  </si>
  <si>
    <t>1309838775691</t>
  </si>
  <si>
    <t>张俊苓</t>
  </si>
  <si>
    <t>13293019780907112X</t>
  </si>
  <si>
    <t>1309838824535</t>
  </si>
  <si>
    <t>张风瑞</t>
  </si>
  <si>
    <t>13293019780712112X</t>
  </si>
  <si>
    <t>1309838824541</t>
  </si>
  <si>
    <t>王河敏</t>
  </si>
  <si>
    <t>132930198004221121</t>
  </si>
  <si>
    <t>1309838824562</t>
  </si>
  <si>
    <t>阚兵兵</t>
  </si>
  <si>
    <t>132930198911101115</t>
  </si>
  <si>
    <t>1309838824569</t>
  </si>
  <si>
    <t>孟新</t>
  </si>
  <si>
    <t>130983199302022011</t>
  </si>
  <si>
    <t>1309838824584</t>
  </si>
  <si>
    <t>吴如义</t>
  </si>
  <si>
    <t>130983199001032232</t>
  </si>
  <si>
    <t>1309838824595</t>
  </si>
  <si>
    <t>于代弟</t>
  </si>
  <si>
    <t>132930197512041827</t>
  </si>
  <si>
    <t>1309838824605</t>
  </si>
  <si>
    <t>王红梅</t>
  </si>
  <si>
    <t>132930198107081424</t>
  </si>
  <si>
    <t>1309838824617</t>
  </si>
  <si>
    <t>刘帅军</t>
  </si>
  <si>
    <t>130983199901211615</t>
  </si>
  <si>
    <t>1309838824631</t>
  </si>
  <si>
    <t>赵英才</t>
  </si>
  <si>
    <t>130983199403242216</t>
  </si>
  <si>
    <t>1309838824635</t>
  </si>
  <si>
    <t>杨学涛</t>
  </si>
  <si>
    <t>13293019820815221X</t>
  </si>
  <si>
    <t>1309838830621</t>
  </si>
  <si>
    <t>吴红红</t>
  </si>
  <si>
    <t>130981198308164427</t>
  </si>
  <si>
    <t>1309838830624</t>
  </si>
  <si>
    <t>云荣娟</t>
  </si>
  <si>
    <t>132930198312050029</t>
  </si>
  <si>
    <t>3,820</t>
  </si>
  <si>
    <t>1309838846083</t>
  </si>
  <si>
    <t>孙秀辉</t>
  </si>
  <si>
    <t>132930198105071425</t>
  </si>
  <si>
    <t>1309838846085</t>
  </si>
  <si>
    <t>张娜娜</t>
  </si>
  <si>
    <t>13098319870329112X</t>
  </si>
  <si>
    <t>1309410018938</t>
  </si>
  <si>
    <t>孙晓明</t>
  </si>
  <si>
    <t>130924198712064228</t>
  </si>
  <si>
    <t>1309830010317</t>
  </si>
  <si>
    <t>孙国峰</t>
  </si>
  <si>
    <t>132930196805250118</t>
  </si>
  <si>
    <t>1309830013797</t>
  </si>
  <si>
    <t>赵志强</t>
  </si>
  <si>
    <t>132930198208222230</t>
  </si>
  <si>
    <t>1309830013809</t>
  </si>
  <si>
    <t>刘建轮</t>
  </si>
  <si>
    <t>130983198803140919</t>
  </si>
  <si>
    <t>1309830047715</t>
  </si>
  <si>
    <t>于全生</t>
  </si>
  <si>
    <t>130983198902282218</t>
  </si>
  <si>
    <t>1309830055894</t>
  </si>
  <si>
    <t>孙永建</t>
  </si>
  <si>
    <t>130924198410064214</t>
  </si>
  <si>
    <t>1309830056471</t>
  </si>
  <si>
    <t>郭彦东</t>
  </si>
  <si>
    <t>130983199606111419</t>
  </si>
  <si>
    <t>1309830057227</t>
  </si>
  <si>
    <t>陈浩</t>
  </si>
  <si>
    <t>130983199205073036</t>
  </si>
  <si>
    <t>1309838709952</t>
  </si>
  <si>
    <t>王文艳</t>
  </si>
  <si>
    <t>132930198701251828</t>
  </si>
  <si>
    <t>1309838761970</t>
  </si>
  <si>
    <t>魏新合</t>
  </si>
  <si>
    <t>132930197106201127</t>
  </si>
  <si>
    <t>1309838772626</t>
  </si>
  <si>
    <t>王云婧</t>
  </si>
  <si>
    <t>132930198206011421</t>
  </si>
  <si>
    <t>1309838824513</t>
  </si>
  <si>
    <t>梁国胤</t>
  </si>
  <si>
    <t>132930198905132812</t>
  </si>
  <si>
    <t>1309838824542</t>
  </si>
  <si>
    <t>王玉霞</t>
  </si>
  <si>
    <t>132930197104161184</t>
  </si>
  <si>
    <t>1309838824543</t>
  </si>
  <si>
    <t>田飞飞</t>
  </si>
  <si>
    <t>132930198712281125</t>
  </si>
  <si>
    <t>1309838824558</t>
  </si>
  <si>
    <t>李忠峰</t>
  </si>
  <si>
    <t>130983198602105332</t>
  </si>
  <si>
    <t>1309838824574</t>
  </si>
  <si>
    <t>赵亚帅</t>
  </si>
  <si>
    <t>130983199404062233</t>
  </si>
  <si>
    <t>1309838824580</t>
  </si>
  <si>
    <t>张昌旺</t>
  </si>
  <si>
    <t>130983198806262217</t>
  </si>
  <si>
    <t>1309838824582</t>
  </si>
  <si>
    <t>刘朝晴</t>
  </si>
  <si>
    <t>132930197410021825</t>
  </si>
  <si>
    <t>1309838824601</t>
  </si>
  <si>
    <t>邓冬冬</t>
  </si>
  <si>
    <t>130983199202051616</t>
  </si>
  <si>
    <t>1309838824633</t>
  </si>
  <si>
    <t>刘付乐</t>
  </si>
  <si>
    <t>132930199311231818</t>
  </si>
  <si>
    <t>1309838824640</t>
  </si>
  <si>
    <t>王旗</t>
  </si>
  <si>
    <t>130983199904201113</t>
  </si>
  <si>
    <t>1309838824644</t>
  </si>
  <si>
    <t>陈乐</t>
  </si>
  <si>
    <t>130922198706270815</t>
  </si>
  <si>
    <t>1309838824645</t>
  </si>
  <si>
    <t>梁国敏</t>
  </si>
  <si>
    <t>132930198203022838</t>
  </si>
  <si>
    <t>1309838840890</t>
  </si>
  <si>
    <t>杨艳</t>
  </si>
  <si>
    <t>132930197806240522</t>
  </si>
  <si>
    <t>1309838846128</t>
  </si>
  <si>
    <t>刘淑双</t>
  </si>
  <si>
    <t>230823197302131421</t>
  </si>
  <si>
    <t>1309838851163</t>
  </si>
  <si>
    <t>周梦迪</t>
  </si>
  <si>
    <t>130924198908194243</t>
  </si>
  <si>
    <t>1309830007310</t>
  </si>
  <si>
    <t>韩丙村</t>
  </si>
  <si>
    <t>132930196512130016</t>
  </si>
  <si>
    <t>1309830013798</t>
  </si>
  <si>
    <t>张如燕</t>
  </si>
  <si>
    <t>132930197709061629</t>
  </si>
  <si>
    <t>1309830056468</t>
  </si>
  <si>
    <t>王建彪</t>
  </si>
  <si>
    <t>130983198805100339</t>
  </si>
  <si>
    <t>1309830056483</t>
  </si>
  <si>
    <t>宗方明</t>
  </si>
  <si>
    <t>130983199003282235</t>
  </si>
  <si>
    <t>1309830061073</t>
  </si>
  <si>
    <t>姬胜阳</t>
  </si>
  <si>
    <t>130983199201222217</t>
  </si>
  <si>
    <t>1309838761962</t>
  </si>
  <si>
    <t>田晓胜</t>
  </si>
  <si>
    <t>130983199801025313</t>
  </si>
  <si>
    <t>1309838824544</t>
  </si>
  <si>
    <t>王萱斓</t>
  </si>
  <si>
    <t>132930197801122025</t>
  </si>
  <si>
    <t>1309838824586</t>
  </si>
  <si>
    <t>齐秀云</t>
  </si>
  <si>
    <t>132930197107291646</t>
  </si>
  <si>
    <t>1309838824597</t>
  </si>
  <si>
    <t>范淑菁</t>
  </si>
  <si>
    <t>132930197411160923</t>
  </si>
  <si>
    <t>1309838824616</t>
  </si>
  <si>
    <t>崔永文</t>
  </si>
  <si>
    <t>132930199410102835</t>
  </si>
  <si>
    <t>1309838846101</t>
  </si>
  <si>
    <t>杨树国</t>
  </si>
  <si>
    <t>132929197105024012</t>
  </si>
  <si>
    <t>1309838846111</t>
  </si>
  <si>
    <t>刘忠发</t>
  </si>
  <si>
    <t>232332197203141211</t>
  </si>
  <si>
    <t>1309830013945</t>
  </si>
  <si>
    <t>吴宝新</t>
  </si>
  <si>
    <t>132930196502212237</t>
  </si>
  <si>
    <t>1309830022253</t>
  </si>
  <si>
    <t>商金香</t>
  </si>
  <si>
    <t>132930197612031626</t>
  </si>
  <si>
    <t>1309830042406</t>
  </si>
  <si>
    <t>赵文广</t>
  </si>
  <si>
    <t>130983198807172213</t>
  </si>
  <si>
    <t>1309830056314</t>
  </si>
  <si>
    <t>刘路路</t>
  </si>
  <si>
    <t>130983199104105529</t>
  </si>
  <si>
    <t>1309830056490</t>
  </si>
  <si>
    <t>赵金旺</t>
  </si>
  <si>
    <t>130983198402241612</t>
  </si>
  <si>
    <t>1309830059164</t>
  </si>
  <si>
    <t>刘增莲</t>
  </si>
  <si>
    <t>130925198802085221</t>
  </si>
  <si>
    <t>1309838761965</t>
  </si>
  <si>
    <t>冯亮亮</t>
  </si>
  <si>
    <t>131126199105053011</t>
  </si>
  <si>
    <t>1309838775690</t>
  </si>
  <si>
    <t>徐凤瑞</t>
  </si>
  <si>
    <t>130983198810151122</t>
  </si>
  <si>
    <t>1309838824521</t>
  </si>
  <si>
    <t>耿会峰</t>
  </si>
  <si>
    <t>232102196309165218</t>
  </si>
  <si>
    <t>1309838824545</t>
  </si>
  <si>
    <t>翟凤娟</t>
  </si>
  <si>
    <t>132931198206033328</t>
  </si>
  <si>
    <t>1309838824561</t>
  </si>
  <si>
    <t>胡海明</t>
  </si>
  <si>
    <t>132930198106302213</t>
  </si>
  <si>
    <t>1309838824607</t>
  </si>
  <si>
    <t>张世玉</t>
  </si>
  <si>
    <t>130930199902082111</t>
  </si>
  <si>
    <t>1309838824634</t>
  </si>
  <si>
    <t>朱长青</t>
  </si>
  <si>
    <t>130983198711062212</t>
  </si>
  <si>
    <t>1309838824642</t>
  </si>
  <si>
    <t>赵静</t>
  </si>
  <si>
    <t>132930198003231627</t>
  </si>
  <si>
    <t>1309838846100</t>
  </si>
  <si>
    <t>窦桂英</t>
  </si>
  <si>
    <t>13293119781020394X</t>
  </si>
  <si>
    <t>1309838846103</t>
  </si>
  <si>
    <t>李香慧</t>
  </si>
  <si>
    <t>132931197506203320</t>
  </si>
  <si>
    <t>1309838846105</t>
  </si>
  <si>
    <t>郭玉杰</t>
  </si>
  <si>
    <t>130983198801021449</t>
  </si>
  <si>
    <t>1309838846117</t>
  </si>
  <si>
    <t>易春凤</t>
  </si>
  <si>
    <t>132930197601291422</t>
  </si>
  <si>
    <t>1309838851172</t>
  </si>
  <si>
    <t>刘玉江</t>
  </si>
  <si>
    <t>130983199211285019</t>
  </si>
  <si>
    <t>1309838856169</t>
  </si>
  <si>
    <t>陈进东</t>
  </si>
  <si>
    <t>130927198310154553</t>
  </si>
  <si>
    <t>1309830056473</t>
  </si>
  <si>
    <t>邓文志</t>
  </si>
  <si>
    <t>13098319880415161x</t>
  </si>
  <si>
    <t>1309838761966</t>
  </si>
  <si>
    <t>崔森</t>
  </si>
  <si>
    <t>130983199810053711</t>
  </si>
  <si>
    <t>1309838824570</t>
  </si>
  <si>
    <t>刘迎涛</t>
  </si>
  <si>
    <t>13092419970401425X</t>
  </si>
  <si>
    <t>1309838824579</t>
  </si>
  <si>
    <t>唐崇涛</t>
  </si>
  <si>
    <t>230222197407060659</t>
  </si>
  <si>
    <t>1309838824588</t>
  </si>
  <si>
    <t>赵世敏</t>
  </si>
  <si>
    <t>132929197802073434</t>
  </si>
  <si>
    <t>1309838824594</t>
  </si>
  <si>
    <t>董凤海</t>
  </si>
  <si>
    <t>232622197602272618</t>
  </si>
  <si>
    <t>1309838824598</t>
  </si>
  <si>
    <t>李宾</t>
  </si>
  <si>
    <t>132930197909092219</t>
  </si>
  <si>
    <t>1309838824603</t>
  </si>
  <si>
    <t>齐立华</t>
  </si>
  <si>
    <t>130983198601031423</t>
  </si>
  <si>
    <t>1309838824623</t>
  </si>
  <si>
    <t>姚梅芳</t>
  </si>
  <si>
    <t>132930198207091427</t>
  </si>
  <si>
    <t>1309838824628</t>
  </si>
  <si>
    <t>赵祥洲</t>
  </si>
  <si>
    <t>23020619690224045X</t>
  </si>
  <si>
    <t>1309838824632</t>
  </si>
  <si>
    <t>刘佳华</t>
  </si>
  <si>
    <t>130983199306262418</t>
  </si>
  <si>
    <t>1309838840902</t>
  </si>
  <si>
    <t>刘金良</t>
  </si>
  <si>
    <t>130925197205116056</t>
  </si>
  <si>
    <t>1309838846077</t>
  </si>
  <si>
    <t>丁永亮</t>
  </si>
  <si>
    <t>150422198603203018</t>
  </si>
  <si>
    <t>1309838846078</t>
  </si>
  <si>
    <t>赵永旭</t>
  </si>
  <si>
    <t>372922198809237758</t>
  </si>
  <si>
    <t>1309838846114</t>
  </si>
  <si>
    <t>于正军</t>
  </si>
  <si>
    <t>132930197707191817</t>
  </si>
  <si>
    <t>1309838846116</t>
  </si>
  <si>
    <t>于红艳</t>
  </si>
  <si>
    <t>132930197408240922</t>
  </si>
  <si>
    <t>1309838846124</t>
  </si>
  <si>
    <t>刘玉红</t>
  </si>
  <si>
    <t>13293019751222181X</t>
  </si>
  <si>
    <t>1309838851155</t>
  </si>
  <si>
    <t>孙广林</t>
  </si>
  <si>
    <t>230229196801272019</t>
  </si>
  <si>
    <t>1309838856168</t>
  </si>
  <si>
    <t>蔺元元</t>
  </si>
  <si>
    <t>130621199101181862</t>
  </si>
  <si>
    <t>1309030024683</t>
  </si>
  <si>
    <t>张庆雨</t>
  </si>
  <si>
    <t>130921196409110211</t>
  </si>
  <si>
    <t>1309830010708</t>
  </si>
  <si>
    <t>刘宝洪</t>
  </si>
  <si>
    <t>132930196807061417</t>
  </si>
  <si>
    <t>1309830037500</t>
  </si>
  <si>
    <t>沈新德</t>
  </si>
  <si>
    <t>132930197810021453</t>
  </si>
  <si>
    <t>1309830049812</t>
  </si>
  <si>
    <t>吴如霞</t>
  </si>
  <si>
    <t>130983198609162225</t>
  </si>
  <si>
    <t>1309838741502</t>
  </si>
  <si>
    <t>董玉茹</t>
  </si>
  <si>
    <t>132930197507110525</t>
  </si>
  <si>
    <t>1309838761968</t>
  </si>
  <si>
    <t>王庆骥</t>
  </si>
  <si>
    <t>130983199810110712</t>
  </si>
  <si>
    <t>1309838761969</t>
  </si>
  <si>
    <t>张春芬</t>
  </si>
  <si>
    <t>13293119710205332X</t>
  </si>
  <si>
    <t>1309838761971</t>
  </si>
  <si>
    <t>孙金海</t>
  </si>
  <si>
    <t>132930196712241415</t>
  </si>
  <si>
    <t>1309838769014</t>
  </si>
  <si>
    <t>张秀荣</t>
  </si>
  <si>
    <t>132930197611261446</t>
  </si>
  <si>
    <t>1309838769015</t>
  </si>
  <si>
    <t>刘二精</t>
  </si>
  <si>
    <t>132930197812051840</t>
  </si>
  <si>
    <t>1309838772625</t>
  </si>
  <si>
    <t>胡庆生</t>
  </si>
  <si>
    <t>132930196611212412</t>
  </si>
  <si>
    <t>1309838772629</t>
  </si>
  <si>
    <t>邓琳娜</t>
  </si>
  <si>
    <t>130930198701073046</t>
  </si>
  <si>
    <t>1309838817811</t>
  </si>
  <si>
    <t>彭锋</t>
  </si>
  <si>
    <t>360313197511252552</t>
  </si>
  <si>
    <t>1309838824519</t>
  </si>
  <si>
    <t>李博阳</t>
  </si>
  <si>
    <t>130983198906201614</t>
  </si>
  <si>
    <t>1309838824555</t>
  </si>
  <si>
    <t>张永卫</t>
  </si>
  <si>
    <t>132930197109291447</t>
  </si>
  <si>
    <t>1309838824577</t>
  </si>
  <si>
    <t>王风香</t>
  </si>
  <si>
    <t>132930197710261126</t>
  </si>
  <si>
    <t>1309838824589</t>
  </si>
  <si>
    <t>商松坡</t>
  </si>
  <si>
    <t>130983198607190716</t>
  </si>
  <si>
    <t>1309838824590</t>
  </si>
  <si>
    <t>白国振</t>
  </si>
  <si>
    <t>130983198605102217</t>
  </si>
  <si>
    <t>1309838824604</t>
  </si>
  <si>
    <t>刘如成</t>
  </si>
  <si>
    <t>13098319891027201X</t>
  </si>
  <si>
    <t>1309838824626</t>
  </si>
  <si>
    <t>张广涛</t>
  </si>
  <si>
    <t>130983199901041118</t>
  </si>
  <si>
    <t>1309838824636</t>
  </si>
  <si>
    <t>杨兴乐</t>
  </si>
  <si>
    <t>130983198303042212</t>
  </si>
  <si>
    <t>1309838840908</t>
  </si>
  <si>
    <t>吴晓萌</t>
  </si>
  <si>
    <t>130924198909114241</t>
  </si>
  <si>
    <t>1309838851160</t>
  </si>
  <si>
    <t>张福山</t>
  </si>
  <si>
    <t>132930196509042410</t>
  </si>
  <si>
    <t>1309830013807</t>
  </si>
  <si>
    <t>陈月涛</t>
  </si>
  <si>
    <t>132930198112282239</t>
  </si>
  <si>
    <t>1309830013817</t>
  </si>
  <si>
    <t>高胜利</t>
  </si>
  <si>
    <t>132930196606240013</t>
  </si>
  <si>
    <t>1309830022439</t>
  </si>
  <si>
    <t>孙艳辉</t>
  </si>
  <si>
    <t>132930198203271420</t>
  </si>
  <si>
    <t>1309830024378</t>
  </si>
  <si>
    <t>姜桂梅</t>
  </si>
  <si>
    <t>132930197612023060</t>
  </si>
  <si>
    <t>1309830046140</t>
  </si>
  <si>
    <t>杨勇</t>
  </si>
  <si>
    <t>132930199011150514</t>
  </si>
  <si>
    <t>1309830052355</t>
  </si>
  <si>
    <t>邓振明</t>
  </si>
  <si>
    <t>130983198608081618</t>
  </si>
  <si>
    <t>1309830053550</t>
  </si>
  <si>
    <t>刘长桥</t>
  </si>
  <si>
    <t>132903198003258732</t>
  </si>
  <si>
    <t>1309830053659</t>
  </si>
  <si>
    <t>胡建谱</t>
  </si>
  <si>
    <t>130983198703172411</t>
  </si>
  <si>
    <t>1309830056484</t>
  </si>
  <si>
    <t>邓秀丽</t>
  </si>
  <si>
    <t>132930197103261642</t>
  </si>
  <si>
    <t>1309830059163</t>
  </si>
  <si>
    <t>朱长乐</t>
  </si>
  <si>
    <t>132930198206102219</t>
  </si>
  <si>
    <t>1309830061077</t>
  </si>
  <si>
    <t>殷双花</t>
  </si>
  <si>
    <t>412821197111282967</t>
  </si>
  <si>
    <t>1309838709950</t>
  </si>
  <si>
    <t>陈伟</t>
  </si>
  <si>
    <t>130929198402282213</t>
  </si>
  <si>
    <t>1309838761963</t>
  </si>
  <si>
    <t>张泽</t>
  </si>
  <si>
    <t>130983199606255017</t>
  </si>
  <si>
    <t>1309838824578</t>
  </si>
  <si>
    <t>朱洪来</t>
  </si>
  <si>
    <t>130983199202122218</t>
  </si>
  <si>
    <t>1309838824592</t>
  </si>
  <si>
    <t>王滨</t>
  </si>
  <si>
    <t>132930197803071815</t>
  </si>
  <si>
    <t>1309838824609</t>
  </si>
  <si>
    <t>董立朋</t>
  </si>
  <si>
    <t>132930198310190570</t>
  </si>
  <si>
    <t>1309838840913</t>
  </si>
  <si>
    <t>杨雨来</t>
  </si>
  <si>
    <t>13093020010628333X</t>
  </si>
  <si>
    <t>1309838846088</t>
  </si>
  <si>
    <t>张云峰</t>
  </si>
  <si>
    <t>230123197104080012</t>
  </si>
  <si>
    <t>1309838846110</t>
  </si>
  <si>
    <t>莫爱芹</t>
  </si>
  <si>
    <t>132929197909020420</t>
  </si>
  <si>
    <t>1309838846115</t>
  </si>
  <si>
    <t>马立荣</t>
  </si>
  <si>
    <t>13293019811024372X</t>
  </si>
  <si>
    <t>1309838851164</t>
  </si>
  <si>
    <t>李艳平</t>
  </si>
  <si>
    <t>130930198302283329</t>
  </si>
  <si>
    <t>1309830007327</t>
  </si>
  <si>
    <t>董岗生</t>
  </si>
  <si>
    <t>132930196611190030</t>
  </si>
  <si>
    <t>1309830043519</t>
  </si>
  <si>
    <t>范丙星</t>
  </si>
  <si>
    <t>130983199104105537</t>
  </si>
  <si>
    <t>1309830049235</t>
  </si>
  <si>
    <t>王文乐</t>
  </si>
  <si>
    <t>130923198801132214</t>
  </si>
  <si>
    <t>1309830056474</t>
  </si>
  <si>
    <t>王强</t>
  </si>
  <si>
    <t>130983199303112238</t>
  </si>
  <si>
    <t>1309830056486</t>
  </si>
  <si>
    <t>王文英</t>
  </si>
  <si>
    <t>132930197512201827</t>
  </si>
  <si>
    <t>1309838761961</t>
  </si>
  <si>
    <t>张坤</t>
  </si>
  <si>
    <t>132930199310160536</t>
  </si>
  <si>
    <t>1309838761967</t>
  </si>
  <si>
    <t>孟祥玲</t>
  </si>
  <si>
    <t>132930197303171828</t>
  </si>
  <si>
    <t>1309838769007</t>
  </si>
  <si>
    <t>何文丽</t>
  </si>
  <si>
    <t>132930197108162221</t>
  </si>
  <si>
    <t>1309838863685</t>
  </si>
  <si>
    <t>孔德佳</t>
  </si>
  <si>
    <t>130983198706032414</t>
  </si>
  <si>
    <t>1309838863686</t>
  </si>
  <si>
    <t>孙兴旺</t>
  </si>
  <si>
    <t>132930197308031437</t>
  </si>
  <si>
    <t>1309838863687</t>
  </si>
  <si>
    <t>杨顺利</t>
  </si>
  <si>
    <t>130924198304194218</t>
  </si>
  <si>
    <t>1309838863689</t>
  </si>
  <si>
    <t>孙文芳</t>
  </si>
  <si>
    <t>130983198511171422</t>
  </si>
  <si>
    <t>1309838863692</t>
  </si>
  <si>
    <t>耿国卫</t>
  </si>
  <si>
    <t>372431197811294043</t>
  </si>
  <si>
    <t>1309838863693</t>
  </si>
  <si>
    <t>孙立明</t>
  </si>
  <si>
    <t>132930197501140723</t>
  </si>
  <si>
    <t>1309838863702</t>
  </si>
  <si>
    <t>王忠</t>
  </si>
  <si>
    <t>130983199302161652</t>
  </si>
  <si>
    <t>1309830001414</t>
  </si>
  <si>
    <t>王国防</t>
  </si>
  <si>
    <t>132930197710245310</t>
  </si>
  <si>
    <t>1309838869391</t>
  </si>
  <si>
    <t>陈增发</t>
  </si>
  <si>
    <t>130983198407253014</t>
  </si>
  <si>
    <t>1309400013433</t>
  </si>
  <si>
    <t>李金彪</t>
  </si>
  <si>
    <t>130924199210184216</t>
  </si>
  <si>
    <t>1309838763060</t>
  </si>
  <si>
    <t>徐梦</t>
  </si>
  <si>
    <t>130983199412142866</t>
  </si>
  <si>
    <t>1309838815750</t>
  </si>
  <si>
    <t>刘建群</t>
  </si>
  <si>
    <t>132930199312191811</t>
  </si>
  <si>
    <t>1309838709954</t>
  </si>
  <si>
    <t>滕奉伟</t>
  </si>
  <si>
    <t>130983198905102411</t>
  </si>
  <si>
    <t>1309838894721</t>
  </si>
  <si>
    <t>郭金峰</t>
  </si>
  <si>
    <t>132930196205131414</t>
  </si>
  <si>
    <t>1309838921037</t>
  </si>
  <si>
    <t>蔡永刚</t>
  </si>
  <si>
    <t>13098319820602301X</t>
  </si>
  <si>
    <t>1309838824610</t>
  </si>
  <si>
    <t>王祥</t>
  </si>
  <si>
    <t>130983199302141619</t>
  </si>
  <si>
    <t>1309830060722</t>
  </si>
  <si>
    <t>程丽宇</t>
  </si>
  <si>
    <t>13098319921211502X</t>
  </si>
  <si>
    <t>1309838824508</t>
  </si>
  <si>
    <t>张亚婷</t>
  </si>
  <si>
    <t>132930199311021124</t>
  </si>
  <si>
    <t>1309838926441</t>
  </si>
  <si>
    <t>刘清馨</t>
  </si>
  <si>
    <t>130983199312094123</t>
  </si>
  <si>
    <t>1309838926444</t>
  </si>
  <si>
    <t>张文昌</t>
  </si>
  <si>
    <t>132934198212054618</t>
  </si>
  <si>
    <t>1309838926445</t>
  </si>
  <si>
    <t>李鹏</t>
  </si>
  <si>
    <t>130983199309021812</t>
  </si>
  <si>
    <t>1309038725892</t>
  </si>
  <si>
    <t>朱浚川</t>
  </si>
  <si>
    <t>130983198701282211</t>
  </si>
  <si>
    <t>1309830038660</t>
  </si>
  <si>
    <t>张建江</t>
  </si>
  <si>
    <t>130983198806125319</t>
  </si>
  <si>
    <t>2,849.73</t>
  </si>
  <si>
    <t>1309418777608</t>
  </si>
  <si>
    <t>滕敬涛</t>
  </si>
  <si>
    <t>130983199605032436</t>
  </si>
  <si>
    <t>1309838837079</t>
  </si>
  <si>
    <t>李洪秀</t>
  </si>
  <si>
    <t>13098319981201162X</t>
  </si>
  <si>
    <t>1309830056476</t>
  </si>
  <si>
    <t>王长浩</t>
  </si>
  <si>
    <t>130983199004072213</t>
  </si>
  <si>
    <t>1309838742974</t>
  </si>
  <si>
    <t>王秀坤</t>
  </si>
  <si>
    <t>130930199503133938</t>
  </si>
  <si>
    <t>1309830061086</t>
  </si>
  <si>
    <t>刘畅旺</t>
  </si>
  <si>
    <t>130983199208082210</t>
  </si>
  <si>
    <t>1309838877115</t>
  </si>
  <si>
    <t>郭庆茹</t>
  </si>
  <si>
    <t>132930198010162826</t>
  </si>
  <si>
    <t>1309838765128</t>
  </si>
  <si>
    <t>胡中岭</t>
  </si>
  <si>
    <t>132930197307112024</t>
  </si>
  <si>
    <t>1309838765129</t>
  </si>
  <si>
    <t>李泽元</t>
  </si>
  <si>
    <t>130921198404042247</t>
  </si>
  <si>
    <t>1309830304337</t>
  </si>
  <si>
    <t>李敏</t>
  </si>
  <si>
    <t>13293019820304114X</t>
  </si>
  <si>
    <t>2,846.5</t>
  </si>
  <si>
    <t>1309838799125</t>
  </si>
  <si>
    <t>刘金岗</t>
  </si>
  <si>
    <t>130983198708122210</t>
  </si>
  <si>
    <t>1309830304338</t>
  </si>
  <si>
    <t>王建国</t>
  </si>
  <si>
    <t>130924198201294216</t>
  </si>
  <si>
    <t>1309458914887</t>
  </si>
  <si>
    <t>刘思含</t>
  </si>
  <si>
    <t>120104199211167644</t>
  </si>
  <si>
    <t>1309830312372</t>
  </si>
  <si>
    <t>韩晓鹏</t>
  </si>
  <si>
    <t>130925199408247215</t>
  </si>
  <si>
    <t>1309830312373</t>
  </si>
  <si>
    <t>刘刚</t>
  </si>
  <si>
    <t>130322198306010034</t>
  </si>
  <si>
    <t>1309830300738</t>
  </si>
  <si>
    <t>张佳怡</t>
  </si>
  <si>
    <t>130983199412123921</t>
  </si>
  <si>
    <t>1309839078761</t>
  </si>
  <si>
    <t>刘梅娟</t>
  </si>
  <si>
    <t>130983198909091625</t>
  </si>
  <si>
    <t>张凯勇</t>
  </si>
  <si>
    <t>130983200012300912</t>
  </si>
  <si>
    <t>王玉雷</t>
  </si>
  <si>
    <t>130924197504074216</t>
  </si>
  <si>
    <t>宋清镇</t>
  </si>
  <si>
    <t>130983199302214515</t>
  </si>
  <si>
    <t>孙阔</t>
  </si>
  <si>
    <t>130983199605191453</t>
  </si>
  <si>
    <t>汪梦娜</t>
  </si>
  <si>
    <t>13022419960119654X</t>
  </si>
  <si>
    <t>许衍涛</t>
  </si>
  <si>
    <t>132930198003025313</t>
  </si>
  <si>
    <t>田增军</t>
  </si>
  <si>
    <t>132930197905100031</t>
  </si>
  <si>
    <t>范瑶臣</t>
  </si>
  <si>
    <t>130983198801080916</t>
  </si>
  <si>
    <t>刘海霞</t>
  </si>
  <si>
    <t>232302197508044422</t>
  </si>
  <si>
    <t>刘焕侠</t>
  </si>
  <si>
    <t>132928197711203620</t>
  </si>
  <si>
    <t>刘龙祥</t>
  </si>
  <si>
    <t>13098319850411071X</t>
  </si>
  <si>
    <t>滕义彪</t>
  </si>
  <si>
    <t>130983198706092433</t>
  </si>
  <si>
    <t>邓凤琼</t>
  </si>
  <si>
    <t>500233198310222980</t>
  </si>
  <si>
    <t>刘兴伟</t>
  </si>
  <si>
    <t>132930198105211619</t>
  </si>
  <si>
    <t>商木刚</t>
  </si>
  <si>
    <t>130983198801222216</t>
  </si>
  <si>
    <t>商鹏雨</t>
  </si>
  <si>
    <t>130983200204212415</t>
  </si>
  <si>
    <t>吴俱豪</t>
  </si>
  <si>
    <t>130983200209062233</t>
  </si>
  <si>
    <t>夏淑凤</t>
  </si>
  <si>
    <t>13293019820427456X</t>
  </si>
  <si>
    <t>徐萌</t>
  </si>
  <si>
    <t>130983199710063728</t>
  </si>
  <si>
    <t>姚建坡</t>
  </si>
  <si>
    <t>130983198704102212</t>
  </si>
  <si>
    <t>张东</t>
  </si>
  <si>
    <t>130983199204100311</t>
  </si>
  <si>
    <t>张婷婷</t>
  </si>
  <si>
    <t>130930199610182129</t>
  </si>
  <si>
    <t>滕怀乐</t>
  </si>
  <si>
    <t>130983199211162414</t>
  </si>
  <si>
    <t>胡世岳</t>
  </si>
  <si>
    <t>130983200209082656</t>
  </si>
  <si>
    <t>马亚青</t>
  </si>
  <si>
    <t>130983199209011625</t>
  </si>
  <si>
    <t>李振岐</t>
  </si>
  <si>
    <t>130983199705224515</t>
  </si>
  <si>
    <t>李文超</t>
  </si>
  <si>
    <t>130983199812143534</t>
  </si>
  <si>
    <t>张强</t>
  </si>
  <si>
    <t>130983198705013318</t>
  </si>
  <si>
    <t>刘涛</t>
  </si>
  <si>
    <t>130927200011251513</t>
  </si>
  <si>
    <t>施立华</t>
  </si>
  <si>
    <t>230229198710205733</t>
  </si>
  <si>
    <t>王秀</t>
  </si>
  <si>
    <t>130983198309013041</t>
  </si>
  <si>
    <t>高德彬</t>
  </si>
  <si>
    <t>132930197706210510</t>
  </si>
  <si>
    <t>赵东豪</t>
  </si>
  <si>
    <t>130983200006120915</t>
  </si>
  <si>
    <t>陈雷</t>
  </si>
  <si>
    <t>130983200010172611</t>
  </si>
  <si>
    <t>鞠学彬</t>
  </si>
  <si>
    <t>130925200404026234</t>
  </si>
  <si>
    <t>李永康</t>
  </si>
  <si>
    <t>511922200205122074</t>
  </si>
  <si>
    <t>吴之豪</t>
  </si>
  <si>
    <t>13093020021210151X</t>
  </si>
  <si>
    <t>赵金兵</t>
  </si>
  <si>
    <t>140426198410091615</t>
  </si>
  <si>
    <t>韩苏军</t>
  </si>
  <si>
    <t>140426198711112010</t>
  </si>
  <si>
    <t>李素元</t>
  </si>
  <si>
    <t>140322197708231515</t>
  </si>
  <si>
    <t>王桂欣</t>
  </si>
  <si>
    <t>132401197706177061</t>
  </si>
  <si>
    <t>王培亮</t>
  </si>
  <si>
    <t>132924197704103212</t>
  </si>
  <si>
    <t>王微</t>
  </si>
  <si>
    <t>142623199111124323</t>
  </si>
  <si>
    <t>王震</t>
  </si>
  <si>
    <t>132529196805221213</t>
  </si>
  <si>
    <t>王忠梅</t>
  </si>
  <si>
    <t>132924197602053226</t>
  </si>
  <si>
    <t>温笑</t>
  </si>
  <si>
    <t>140426199606014413</t>
  </si>
  <si>
    <t>席智伟</t>
  </si>
  <si>
    <t>141023198902120013</t>
  </si>
  <si>
    <t>杨起越</t>
  </si>
  <si>
    <t>131022199807246415</t>
  </si>
  <si>
    <t>赵彩霞</t>
  </si>
  <si>
    <t>140181199002062826</t>
  </si>
  <si>
    <t>朱文奇</t>
  </si>
  <si>
    <t>13043519930423153X</t>
  </si>
  <si>
    <t>程桂林</t>
  </si>
  <si>
    <t>132930198401022812</t>
  </si>
  <si>
    <t>胡占远</t>
  </si>
  <si>
    <t>13098320030725241X</t>
  </si>
  <si>
    <t>霍吉帅</t>
  </si>
  <si>
    <t>130983200308303717</t>
  </si>
  <si>
    <t>刘松</t>
  </si>
  <si>
    <t>150424200407033616</t>
  </si>
  <si>
    <t>刘贞</t>
  </si>
  <si>
    <t>130983199108300022</t>
  </si>
  <si>
    <t>吕新辉</t>
  </si>
  <si>
    <t>230231198505052952</t>
  </si>
  <si>
    <t>任荣飞</t>
  </si>
  <si>
    <t>14018119950319283X</t>
  </si>
  <si>
    <t>司艳策</t>
  </si>
  <si>
    <t>130983199210273032</t>
  </si>
  <si>
    <t>王枫</t>
  </si>
  <si>
    <t>130825198701035959</t>
  </si>
  <si>
    <t>魏建东</t>
  </si>
  <si>
    <t>130983199808015310</t>
  </si>
  <si>
    <t>于小菊</t>
  </si>
  <si>
    <t>130930199609241822</t>
  </si>
  <si>
    <t>张雷</t>
  </si>
  <si>
    <t>132930198207101613</t>
  </si>
  <si>
    <t>郑金玉</t>
  </si>
  <si>
    <t>220181199111102217</t>
  </si>
  <si>
    <t>滕巨猛</t>
  </si>
  <si>
    <t>130983199901142410</t>
  </si>
  <si>
    <t>程从达</t>
  </si>
  <si>
    <t>130983199812072836</t>
  </si>
  <si>
    <t>蒋利国</t>
  </si>
  <si>
    <t>130983200304123313</t>
  </si>
  <si>
    <t>刘士明</t>
  </si>
  <si>
    <t>230403198803040816</t>
  </si>
  <si>
    <t>刘万才</t>
  </si>
  <si>
    <t>130983200310241818</t>
  </si>
  <si>
    <t>齐英新</t>
  </si>
  <si>
    <t>130983199507082819</t>
  </si>
  <si>
    <t>宋殿泽</t>
  </si>
  <si>
    <t>130983200308173318</t>
  </si>
  <si>
    <t>孙振朋</t>
  </si>
  <si>
    <t>130921199003102258</t>
  </si>
  <si>
    <t>吴佳乐</t>
  </si>
  <si>
    <t>13092419990827351X</t>
  </si>
  <si>
    <t>滕城城</t>
  </si>
  <si>
    <t>130983200109092435</t>
  </si>
  <si>
    <t>李冉</t>
  </si>
  <si>
    <t>132930199801223511</t>
  </si>
  <si>
    <t>1309838846091</t>
  </si>
  <si>
    <t>滕红玲</t>
  </si>
  <si>
    <t>132930197910072426</t>
  </si>
  <si>
    <t>1309838856171</t>
  </si>
  <si>
    <t>赵化胜</t>
  </si>
  <si>
    <t>37292219820802479X</t>
  </si>
  <si>
    <t>1309400010453</t>
  </si>
  <si>
    <t>王朋</t>
  </si>
  <si>
    <t>130983199403201617</t>
  </si>
  <si>
    <t>1309830061092</t>
  </si>
  <si>
    <t>胡希港</t>
  </si>
  <si>
    <t>130983199706292413</t>
  </si>
  <si>
    <t>1309838824591</t>
  </si>
  <si>
    <t>张俊新</t>
  </si>
  <si>
    <t>132930196701291812</t>
  </si>
  <si>
    <t>1309838851158</t>
  </si>
  <si>
    <t>滕绍举</t>
  </si>
  <si>
    <t>13098320000702241X</t>
  </si>
  <si>
    <t>1309838734873</t>
  </si>
  <si>
    <t>邓淑荣</t>
  </si>
  <si>
    <t>132930197706291621</t>
  </si>
  <si>
    <t>1309838741499</t>
  </si>
  <si>
    <t>陈阔</t>
  </si>
  <si>
    <t>132930199202050532</t>
  </si>
  <si>
    <t>1309838775694</t>
  </si>
  <si>
    <t>孙桂平</t>
  </si>
  <si>
    <t>130983198402051421</t>
  </si>
  <si>
    <t>1309838824550</t>
  </si>
  <si>
    <t>张猛</t>
  </si>
  <si>
    <t>130983199810300516</t>
  </si>
  <si>
    <t>1309838840892</t>
  </si>
  <si>
    <t>王钰源</t>
  </si>
  <si>
    <t>130983199903083514</t>
  </si>
  <si>
    <t>1309838840919</t>
  </si>
  <si>
    <t>褚文吉</t>
  </si>
  <si>
    <t>130983198503111817</t>
  </si>
  <si>
    <t>1309838856170</t>
  </si>
  <si>
    <t>古帅</t>
  </si>
  <si>
    <t>130626199101032615</t>
  </si>
  <si>
    <t>1309830055350</t>
  </si>
  <si>
    <t>田健</t>
  </si>
  <si>
    <t>130927198905212716</t>
  </si>
  <si>
    <t>1309838824531</t>
  </si>
  <si>
    <t>高换清</t>
  </si>
  <si>
    <t>130930198801133923</t>
  </si>
  <si>
    <t>1309838830622</t>
  </si>
  <si>
    <t>白艳焕</t>
  </si>
  <si>
    <t>132930198004252227</t>
  </si>
  <si>
    <t>1309838830628</t>
  </si>
  <si>
    <t>于磊磊</t>
  </si>
  <si>
    <t>133030198101315498</t>
  </si>
  <si>
    <t>1309838719681</t>
  </si>
  <si>
    <t>刘海凤</t>
  </si>
  <si>
    <t>132930197710082240</t>
  </si>
  <si>
    <t>1309838729209</t>
  </si>
  <si>
    <t>王秀翠</t>
  </si>
  <si>
    <t>132930198203281629</t>
  </si>
  <si>
    <t>1309838824643</t>
  </si>
  <si>
    <t>李春花</t>
  </si>
  <si>
    <t>132930197907180928</t>
  </si>
  <si>
    <t>1309838846089</t>
  </si>
  <si>
    <t>王冠文</t>
  </si>
  <si>
    <t>130983199611302818</t>
  </si>
  <si>
    <t>1309830013823</t>
  </si>
  <si>
    <t>赵玉臣</t>
  </si>
  <si>
    <t>132930196612212211</t>
  </si>
  <si>
    <t>1309830053814</t>
  </si>
  <si>
    <t>韩文亮</t>
  </si>
  <si>
    <t>130983199302085530</t>
  </si>
  <si>
    <t>1309838787203</t>
  </si>
  <si>
    <t>李跃茹</t>
  </si>
  <si>
    <t>132930198206270722</t>
  </si>
  <si>
    <t>1309838846079</t>
  </si>
  <si>
    <t>张立霞</t>
  </si>
  <si>
    <t>130983198407232221</t>
  </si>
  <si>
    <t>1309830042647</t>
  </si>
  <si>
    <t>滕祥旭</t>
  </si>
  <si>
    <t>130983198910052412</t>
  </si>
  <si>
    <t>1309830052061</t>
  </si>
  <si>
    <t>刘柏林</t>
  </si>
  <si>
    <t>132930199409233512</t>
  </si>
  <si>
    <t>1309838719682</t>
  </si>
  <si>
    <t>张静</t>
  </si>
  <si>
    <t>132930198111021627</t>
  </si>
  <si>
    <t>1309838729210</t>
  </si>
  <si>
    <t>刘芹</t>
  </si>
  <si>
    <t>132930198602103520</t>
  </si>
  <si>
    <t>1309838814342</t>
  </si>
  <si>
    <t>王立新</t>
  </si>
  <si>
    <t>132930197705101136</t>
  </si>
  <si>
    <t>1309838824515</t>
  </si>
  <si>
    <t>130983199710275536</t>
  </si>
  <si>
    <t>1309838824516</t>
  </si>
  <si>
    <t>张琳</t>
  </si>
  <si>
    <t>130921198012143022</t>
  </si>
  <si>
    <t>1309830056472</t>
  </si>
  <si>
    <t>张亚霖</t>
  </si>
  <si>
    <t>132930199002011811</t>
  </si>
  <si>
    <t>1309838719680</t>
  </si>
  <si>
    <t>姚秀玲</t>
  </si>
  <si>
    <t>130983198403012221</t>
  </si>
  <si>
    <t>1309838824523</t>
  </si>
  <si>
    <t>张博赟</t>
  </si>
  <si>
    <t>130983199409292214</t>
  </si>
  <si>
    <t>1309838824526</t>
  </si>
  <si>
    <t>刘二平</t>
  </si>
  <si>
    <t>130983198401251421</t>
  </si>
  <si>
    <t>1309838824620</t>
  </si>
  <si>
    <t>崔鑫</t>
  </si>
  <si>
    <t>370782199611121627</t>
  </si>
  <si>
    <t>1309838846075</t>
  </si>
  <si>
    <t>胡占伟</t>
  </si>
  <si>
    <t>13293019940201371X</t>
  </si>
  <si>
    <t>1309830013803</t>
  </si>
  <si>
    <t>孙沛霖</t>
  </si>
  <si>
    <t>13293019811207531X</t>
  </si>
  <si>
    <t>1309838803920</t>
  </si>
  <si>
    <t>曹延祥</t>
  </si>
  <si>
    <t>132930197510085535</t>
  </si>
  <si>
    <t>1309838863694</t>
  </si>
  <si>
    <t>滕文骥</t>
  </si>
  <si>
    <t>130983200204262412</t>
  </si>
  <si>
    <t>1309838806448</t>
  </si>
  <si>
    <t>刘宝臣</t>
  </si>
  <si>
    <t>130924199905103216</t>
  </si>
  <si>
    <t>1309248704579</t>
  </si>
  <si>
    <t>杨宝亮</t>
  </si>
  <si>
    <t>132934198205293514</t>
  </si>
  <si>
    <t>1309418783199</t>
  </si>
  <si>
    <t>陈晓晴</t>
  </si>
  <si>
    <t>130983199305180023</t>
  </si>
  <si>
    <t>1309838894718</t>
  </si>
  <si>
    <t>吴蕾</t>
  </si>
  <si>
    <t>130983199205022247</t>
  </si>
  <si>
    <t>1309838926443</t>
  </si>
  <si>
    <t>李贵林</t>
  </si>
  <si>
    <t>372324198709253216</t>
  </si>
  <si>
    <t>1309838942233</t>
  </si>
  <si>
    <t>李泉林</t>
  </si>
  <si>
    <t>37232419780708321X</t>
  </si>
  <si>
    <t>1309030038903</t>
  </si>
  <si>
    <t>康淑玲</t>
  </si>
  <si>
    <t>130983199101045022</t>
  </si>
  <si>
    <t>1309830312375</t>
  </si>
  <si>
    <t>宋连利</t>
  </si>
  <si>
    <t>120225198105034672</t>
  </si>
  <si>
    <t>李梦同</t>
  </si>
  <si>
    <t>132930199612020520</t>
  </si>
  <si>
    <t>李勇</t>
  </si>
  <si>
    <t>130930199703143911</t>
  </si>
  <si>
    <t>许龙涛</t>
  </si>
  <si>
    <t>130930200004123319</t>
  </si>
  <si>
    <t>张爽</t>
  </si>
  <si>
    <t>130930198803203323</t>
  </si>
  <si>
    <t>齐迁菲</t>
  </si>
  <si>
    <t>130924198908123541</t>
  </si>
  <si>
    <t>王爱臣</t>
  </si>
  <si>
    <t>132930197605201826</t>
  </si>
  <si>
    <t>李芝</t>
  </si>
  <si>
    <t>230221199006133020</t>
  </si>
  <si>
    <t>董连芳</t>
  </si>
  <si>
    <t>132930198103135018</t>
  </si>
  <si>
    <t>董广新</t>
  </si>
  <si>
    <t>130983199604133016</t>
  </si>
  <si>
    <t>刘洪荣</t>
  </si>
  <si>
    <t>132930197704042445</t>
  </si>
  <si>
    <t>李金榜</t>
  </si>
  <si>
    <t>130983198906192017</t>
  </si>
  <si>
    <t>李冲冲</t>
  </si>
  <si>
    <t>13098319930310537X</t>
  </si>
  <si>
    <t>赵斌</t>
  </si>
  <si>
    <t>140181199805032815</t>
  </si>
  <si>
    <t>史文娟</t>
  </si>
  <si>
    <t>140311199811261229</t>
  </si>
  <si>
    <t>张竞文</t>
  </si>
  <si>
    <t>132930199511104725</t>
  </si>
  <si>
    <t>张娇</t>
  </si>
  <si>
    <t>130983199510161120</t>
  </si>
  <si>
    <t>齐静</t>
  </si>
  <si>
    <t>130983199405140328</t>
  </si>
  <si>
    <t>孟利花</t>
  </si>
  <si>
    <t>410923199410026627</t>
  </si>
  <si>
    <t>张艳</t>
  </si>
  <si>
    <t>522422198704025821</t>
  </si>
  <si>
    <t>许嘉辉</t>
  </si>
  <si>
    <t>13092419820326351X</t>
  </si>
  <si>
    <t>刘贺</t>
  </si>
  <si>
    <t>220821198701024826</t>
  </si>
  <si>
    <t>李芳慧</t>
  </si>
  <si>
    <t>130983199111042220</t>
  </si>
  <si>
    <t>牟群</t>
  </si>
  <si>
    <t>132930198710064725</t>
  </si>
  <si>
    <t>田钊珲</t>
  </si>
  <si>
    <t>130983199802045316</t>
  </si>
  <si>
    <t>缴纳人数：336人</t>
  </si>
  <si>
    <t>减少19人</t>
  </si>
  <si>
    <t>1309838824536</t>
  </si>
  <si>
    <t>刘国红</t>
  </si>
  <si>
    <t>132930197101051641</t>
  </si>
  <si>
    <t>2020.12</t>
  </si>
  <si>
    <t>2836.2</t>
  </si>
  <si>
    <t>1309838824606</t>
  </si>
  <si>
    <t>孙华山</t>
  </si>
  <si>
    <t>130983198905051415</t>
  </si>
  <si>
    <t>1309838824525</t>
  </si>
  <si>
    <t>张立茶</t>
  </si>
  <si>
    <t>130983199105251122</t>
  </si>
  <si>
    <t>1309838869425</t>
  </si>
  <si>
    <t>滕媛君</t>
  </si>
  <si>
    <t>13293019810818242X</t>
  </si>
  <si>
    <t>1309838921036</t>
  </si>
  <si>
    <t>杨锴</t>
  </si>
  <si>
    <t>120106197708241516</t>
  </si>
  <si>
    <t>1309838926446</t>
  </si>
  <si>
    <t>于海胤</t>
  </si>
  <si>
    <t>130983199402201412</t>
  </si>
  <si>
    <t>1309830304333</t>
  </si>
  <si>
    <t>张佳宇</t>
  </si>
  <si>
    <t>220722199903153613</t>
  </si>
  <si>
    <t>于秩蘅</t>
  </si>
  <si>
    <t>130983200303062010</t>
  </si>
  <si>
    <t>孙秀霞</t>
  </si>
  <si>
    <t>130924198107103524</t>
  </si>
  <si>
    <t>韩泽森</t>
  </si>
  <si>
    <t>130924199812083236</t>
  </si>
  <si>
    <t>田林</t>
  </si>
  <si>
    <t>130983198712051152</t>
  </si>
  <si>
    <t>王伟</t>
  </si>
  <si>
    <t>142623199004023017</t>
  </si>
  <si>
    <t>刘磊</t>
  </si>
  <si>
    <t>130983199804040033</t>
  </si>
  <si>
    <t>孙荣赓</t>
  </si>
  <si>
    <t>130983200308252235</t>
  </si>
  <si>
    <t>徐福晨</t>
  </si>
  <si>
    <t>130983200207203717</t>
  </si>
  <si>
    <t>1309830052350</t>
  </si>
  <si>
    <t>邓春博</t>
  </si>
  <si>
    <t>130983198703101672</t>
  </si>
  <si>
    <t>1309830049651</t>
  </si>
  <si>
    <t>孙新龙</t>
  </si>
  <si>
    <t>130983198909171414</t>
  </si>
  <si>
    <t>1309830042636</t>
  </si>
  <si>
    <t>王淑凤</t>
  </si>
  <si>
    <t>132930197710203065</t>
  </si>
  <si>
    <t>姜海丰</t>
  </si>
  <si>
    <t>220183199911053014</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</si>
</sst>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 numFmtId="177" formatCode="0_ "/>
  </numFmts>
  <fonts count="33">
    <font>
      <sz val="11"/>
      <color theme="1"/>
      <name val="宋体"/>
      <charset val="134"/>
      <scheme val="minor"/>
    </font>
    <font>
      <sz val="10"/>
      <color theme="1"/>
      <name val="微软雅黑"/>
      <charset val="134"/>
    </font>
    <font>
      <sz val="11"/>
      <color theme="1"/>
      <name val="微软雅黑"/>
      <charset val="134"/>
    </font>
    <font>
      <sz val="11"/>
      <color theme="1"/>
      <name val="宋体"/>
      <charset val="134"/>
    </font>
    <font>
      <b/>
      <sz val="11"/>
      <color theme="1"/>
      <name val="宋体"/>
      <charset val="134"/>
    </font>
    <font>
      <sz val="11"/>
      <name val="宋体"/>
      <charset val="134"/>
    </font>
    <font>
      <sz val="11"/>
      <color indexed="8"/>
      <name val="宋体"/>
      <charset val="134"/>
    </font>
    <font>
      <sz val="11"/>
      <color indexed="0"/>
      <name val="宋体"/>
      <charset val="134"/>
    </font>
    <font>
      <sz val="12"/>
      <color theme="1"/>
      <name val="微软雅黑"/>
      <charset val="134"/>
    </font>
    <font>
      <sz val="10"/>
      <color theme="1"/>
      <name val="宋体"/>
      <charset val="134"/>
    </font>
    <font>
      <b/>
      <sz val="10"/>
      <color theme="1"/>
      <name val="宋体"/>
      <charset val="134"/>
    </font>
    <font>
      <sz val="10"/>
      <name val="宋体"/>
      <charset val="134"/>
    </font>
    <font>
      <sz val="10"/>
      <color indexed="8"/>
      <name val="宋体"/>
      <charset val="134"/>
    </font>
    <font>
      <sz val="10"/>
      <color indexed="0"/>
      <name val="宋体"/>
      <charset val="134"/>
    </font>
    <font>
      <sz val="11"/>
      <color theme="1"/>
      <name val="宋体"/>
      <charset val="0"/>
      <scheme val="minor"/>
    </font>
    <font>
      <sz val="11"/>
      <color rgb="FF9C0006"/>
      <name val="宋体"/>
      <charset val="0"/>
      <scheme val="minor"/>
    </font>
    <font>
      <b/>
      <sz val="11"/>
      <color rgb="FFFFFFFF"/>
      <name val="宋体"/>
      <charset val="0"/>
      <scheme val="minor"/>
    </font>
    <font>
      <b/>
      <sz val="11"/>
      <color rgb="FFFA7D00"/>
      <name val="宋体"/>
      <charset val="0"/>
      <scheme val="minor"/>
    </font>
    <font>
      <sz val="11"/>
      <color rgb="FF3F3F76"/>
      <name val="宋体"/>
      <charset val="0"/>
      <scheme val="minor"/>
    </font>
    <font>
      <sz val="11"/>
      <color theme="0"/>
      <name val="宋体"/>
      <charset val="0"/>
      <scheme val="minor"/>
    </font>
    <font>
      <sz val="11"/>
      <color rgb="FFFA7D00"/>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rgb="FF3F3F3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006100"/>
      <name val="宋体"/>
      <charset val="0"/>
      <scheme val="minor"/>
    </font>
    <font>
      <b/>
      <sz val="11"/>
      <color theme="1"/>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rgb="FFFFFFCC"/>
        <bgColor indexed="64"/>
      </patternFill>
    </fill>
    <fill>
      <patternFill patternType="solid">
        <fgColor rgb="FFFFCC9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14" borderId="0" applyNumberFormat="0" applyBorder="0" applyAlignment="0" applyProtection="0">
      <alignment vertical="center"/>
    </xf>
    <xf numFmtId="0" fontId="18" fillId="16"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10" borderId="0" applyNumberFormat="0" applyBorder="0" applyAlignment="0" applyProtection="0">
      <alignment vertical="center"/>
    </xf>
    <xf numFmtId="0" fontId="15" fillId="6" borderId="0" applyNumberFormat="0" applyBorder="0" applyAlignment="0" applyProtection="0">
      <alignment vertical="center"/>
    </xf>
    <xf numFmtId="43" fontId="0" fillId="0" borderId="0" applyFont="0" applyFill="0" applyBorder="0" applyAlignment="0" applyProtection="0">
      <alignment vertical="center"/>
    </xf>
    <xf numFmtId="0" fontId="19" fillId="19"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5" borderId="9" applyNumberFormat="0" applyFont="0" applyAlignment="0" applyProtection="0">
      <alignment vertical="center"/>
    </xf>
    <xf numFmtId="0" fontId="19" fillId="23" borderId="0" applyNumberFormat="0" applyBorder="0" applyAlignment="0" applyProtection="0">
      <alignment vertical="center"/>
    </xf>
    <xf numFmtId="0" fontId="21"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3" applyNumberFormat="0" applyFill="0" applyAlignment="0" applyProtection="0">
      <alignment vertical="center"/>
    </xf>
    <xf numFmtId="0" fontId="30" fillId="0" borderId="13" applyNumberFormat="0" applyFill="0" applyAlignment="0" applyProtection="0">
      <alignment vertical="center"/>
    </xf>
    <xf numFmtId="0" fontId="19" fillId="18" borderId="0" applyNumberFormat="0" applyBorder="0" applyAlignment="0" applyProtection="0">
      <alignment vertical="center"/>
    </xf>
    <xf numFmtId="0" fontId="21" fillId="0" borderId="11" applyNumberFormat="0" applyFill="0" applyAlignment="0" applyProtection="0">
      <alignment vertical="center"/>
    </xf>
    <xf numFmtId="0" fontId="19" fillId="22" borderId="0" applyNumberFormat="0" applyBorder="0" applyAlignment="0" applyProtection="0">
      <alignment vertical="center"/>
    </xf>
    <xf numFmtId="0" fontId="25" fillId="13" borderId="12" applyNumberFormat="0" applyAlignment="0" applyProtection="0">
      <alignment vertical="center"/>
    </xf>
    <xf numFmtId="0" fontId="17" fillId="13" borderId="8" applyNumberFormat="0" applyAlignment="0" applyProtection="0">
      <alignment vertical="center"/>
    </xf>
    <xf numFmtId="0" fontId="16" fillId="9" borderId="7" applyNumberFormat="0" applyAlignment="0" applyProtection="0">
      <alignment vertical="center"/>
    </xf>
    <xf numFmtId="0" fontId="14" fillId="27" borderId="0" applyNumberFormat="0" applyBorder="0" applyAlignment="0" applyProtection="0">
      <alignment vertical="center"/>
    </xf>
    <xf numFmtId="0" fontId="19" fillId="30" borderId="0" applyNumberFormat="0" applyBorder="0" applyAlignment="0" applyProtection="0">
      <alignment vertical="center"/>
    </xf>
    <xf numFmtId="0" fontId="20" fillId="0" borderId="10" applyNumberFormat="0" applyFill="0" applyAlignment="0" applyProtection="0">
      <alignment vertical="center"/>
    </xf>
    <xf numFmtId="0" fontId="32" fillId="0" borderId="14" applyNumberFormat="0" applyFill="0" applyAlignment="0" applyProtection="0">
      <alignment vertical="center"/>
    </xf>
    <xf numFmtId="0" fontId="31" fillId="26" borderId="0" applyNumberFormat="0" applyBorder="0" applyAlignment="0" applyProtection="0">
      <alignment vertical="center"/>
    </xf>
    <xf numFmtId="0" fontId="24" fillId="21" borderId="0" applyNumberFormat="0" applyBorder="0" applyAlignment="0" applyProtection="0">
      <alignment vertical="center"/>
    </xf>
    <xf numFmtId="0" fontId="14" fillId="12" borderId="0" applyNumberFormat="0" applyBorder="0" applyAlignment="0" applyProtection="0">
      <alignment vertical="center"/>
    </xf>
    <xf numFmtId="0" fontId="19" fillId="33" borderId="0" applyNumberFormat="0" applyBorder="0" applyAlignment="0" applyProtection="0">
      <alignment vertical="center"/>
    </xf>
    <xf numFmtId="0" fontId="14" fillId="11" borderId="0" applyNumberFormat="0" applyBorder="0" applyAlignment="0" applyProtection="0">
      <alignment vertical="center"/>
    </xf>
    <xf numFmtId="0" fontId="14" fillId="8" borderId="0" applyNumberFormat="0" applyBorder="0" applyAlignment="0" applyProtection="0">
      <alignment vertical="center"/>
    </xf>
    <xf numFmtId="0" fontId="14" fillId="25" borderId="0" applyNumberFormat="0" applyBorder="0" applyAlignment="0" applyProtection="0">
      <alignment vertical="center"/>
    </xf>
    <xf numFmtId="0" fontId="14" fillId="5" borderId="0" applyNumberFormat="0" applyBorder="0" applyAlignment="0" applyProtection="0">
      <alignment vertical="center"/>
    </xf>
    <xf numFmtId="0" fontId="19" fillId="32" borderId="0" applyNumberFormat="0" applyBorder="0" applyAlignment="0" applyProtection="0">
      <alignment vertical="center"/>
    </xf>
    <xf numFmtId="0" fontId="19" fillId="29" borderId="0" applyNumberFormat="0" applyBorder="0" applyAlignment="0" applyProtection="0">
      <alignment vertical="center"/>
    </xf>
    <xf numFmtId="0" fontId="14" fillId="24" borderId="0" applyNumberFormat="0" applyBorder="0" applyAlignment="0" applyProtection="0">
      <alignment vertical="center"/>
    </xf>
    <xf numFmtId="0" fontId="14" fillId="4" borderId="0" applyNumberFormat="0" applyBorder="0" applyAlignment="0" applyProtection="0">
      <alignment vertical="center"/>
    </xf>
    <xf numFmtId="0" fontId="19" fillId="31" borderId="0" applyNumberFormat="0" applyBorder="0" applyAlignment="0" applyProtection="0">
      <alignment vertical="center"/>
    </xf>
    <xf numFmtId="0" fontId="14" fillId="7" borderId="0" applyNumberFormat="0" applyBorder="0" applyAlignment="0" applyProtection="0">
      <alignment vertical="center"/>
    </xf>
    <xf numFmtId="0" fontId="19" fillId="17" borderId="0" applyNumberFormat="0" applyBorder="0" applyAlignment="0" applyProtection="0">
      <alignment vertical="center"/>
    </xf>
    <xf numFmtId="0" fontId="19" fillId="28" borderId="0" applyNumberFormat="0" applyBorder="0" applyAlignment="0" applyProtection="0">
      <alignment vertical="center"/>
    </xf>
    <xf numFmtId="0" fontId="14" fillId="3" borderId="0" applyNumberFormat="0" applyBorder="0" applyAlignment="0" applyProtection="0">
      <alignment vertical="center"/>
    </xf>
    <xf numFmtId="0" fontId="19" fillId="20" borderId="0" applyNumberFormat="0" applyBorder="0" applyAlignment="0" applyProtection="0">
      <alignment vertical="center"/>
    </xf>
  </cellStyleXfs>
  <cellXfs count="70">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lignment vertical="center"/>
    </xf>
    <xf numFmtId="0" fontId="4"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176" fontId="4"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5" fillId="0" borderId="1" xfId="0" applyFont="1" applyFill="1" applyBorder="1" applyAlignment="1" applyProtection="1">
      <alignment horizontal="center" vertical="center"/>
      <protection locked="0"/>
    </xf>
    <xf numFmtId="0"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5" fillId="0" borderId="2" xfId="0" applyFont="1" applyFill="1" applyBorder="1" applyAlignment="1" applyProtection="1">
      <alignment horizontal="center" vertical="center"/>
      <protection locked="0"/>
    </xf>
    <xf numFmtId="0" fontId="3" fillId="0" borderId="3" xfId="0" applyFont="1" applyFill="1" applyBorder="1" applyAlignment="1">
      <alignment horizontal="center" vertical="center"/>
    </xf>
    <xf numFmtId="0"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5" fillId="0" borderId="1" xfId="0" applyNumberFormat="1" applyFont="1" applyFill="1" applyBorder="1" applyAlignment="1">
      <alignment horizontal="center"/>
    </xf>
    <xf numFmtId="49" fontId="3" fillId="0" borderId="1" xfId="0" applyNumberFormat="1" applyFont="1" applyFill="1" applyBorder="1" applyAlignment="1">
      <alignment horizontal="center" vertical="center"/>
    </xf>
    <xf numFmtId="0" fontId="3" fillId="0" borderId="2" xfId="0" applyNumberFormat="1" applyFont="1" applyFill="1" applyBorder="1" applyAlignment="1">
      <alignment horizontal="center" vertical="center"/>
    </xf>
    <xf numFmtId="0" fontId="3" fillId="0" borderId="0" xfId="0" applyNumberFormat="1" applyFont="1" applyFill="1" applyAlignment="1">
      <alignment horizontal="center" vertical="center"/>
    </xf>
    <xf numFmtId="0" fontId="3" fillId="0" borderId="1" xfId="0" applyFont="1" applyBorder="1">
      <alignment vertical="center"/>
    </xf>
    <xf numFmtId="0" fontId="7" fillId="2" borderId="1" xfId="0" applyFont="1" applyFill="1" applyBorder="1" applyAlignment="1">
      <alignment horizontal="center" vertical="center"/>
    </xf>
    <xf numFmtId="0" fontId="8" fillId="0" borderId="0" xfId="0" applyFont="1" applyFill="1" applyAlignment="1">
      <alignment horizontal="center" vertical="center"/>
    </xf>
    <xf numFmtId="0" fontId="3" fillId="0" borderId="0" xfId="0" applyFont="1" applyFill="1" applyAlignment="1">
      <alignment horizontal="center" vertical="center"/>
    </xf>
    <xf numFmtId="176" fontId="3" fillId="0" borderId="0" xfId="0" applyNumberFormat="1" applyFont="1" applyFill="1" applyAlignment="1">
      <alignment horizontal="center" vertical="center"/>
    </xf>
    <xf numFmtId="0" fontId="4" fillId="0" borderId="0" xfId="0" applyFont="1" applyFill="1" applyAlignment="1">
      <alignment horizontal="center" vertical="center"/>
    </xf>
    <xf numFmtId="0" fontId="4" fillId="0" borderId="0" xfId="0" applyNumberFormat="1" applyFont="1" applyFill="1" applyAlignment="1">
      <alignment horizontal="center" vertical="center"/>
    </xf>
    <xf numFmtId="176" fontId="4" fillId="0" borderId="0" xfId="0" applyNumberFormat="1" applyFont="1" applyFill="1" applyAlignment="1">
      <alignment horizontal="center" vertical="center"/>
    </xf>
    <xf numFmtId="44" fontId="3" fillId="0" borderId="1" xfId="4" applyFont="1" applyFill="1" applyBorder="1" applyAlignment="1">
      <alignment horizontal="center" vertical="center"/>
    </xf>
    <xf numFmtId="0" fontId="5" fillId="0" borderId="4" xfId="0" applyFont="1" applyFill="1" applyBorder="1" applyAlignment="1">
      <alignment horizontal="center" vertical="center"/>
    </xf>
    <xf numFmtId="0" fontId="5" fillId="0" borderId="4" xfId="0" applyNumberFormat="1" applyFont="1" applyFill="1" applyBorder="1" applyAlignment="1">
      <alignment horizontal="center" vertical="center"/>
    </xf>
    <xf numFmtId="3" fontId="3" fillId="0" borderId="1" xfId="0" applyNumberFormat="1" applyFont="1" applyFill="1" applyBorder="1" applyAlignment="1">
      <alignment horizontal="center" vertical="center"/>
    </xf>
    <xf numFmtId="0" fontId="6" fillId="2" borderId="1" xfId="0" applyFont="1" applyFill="1" applyBorder="1" applyAlignment="1">
      <alignment horizontal="center" vertical="center"/>
    </xf>
    <xf numFmtId="0" fontId="5" fillId="2" borderId="1" xfId="0" applyNumberFormat="1" applyFont="1" applyFill="1" applyBorder="1" applyAlignment="1">
      <alignment horizontal="center"/>
    </xf>
    <xf numFmtId="176" fontId="3" fillId="0" borderId="5" xfId="0" applyNumberFormat="1" applyFont="1" applyFill="1" applyBorder="1" applyAlignment="1">
      <alignment horizontal="center" vertical="center"/>
    </xf>
    <xf numFmtId="0" fontId="5" fillId="2" borderId="4" xfId="0" applyFont="1" applyFill="1" applyBorder="1" applyAlignment="1">
      <alignment horizontal="center" vertical="center"/>
    </xf>
    <xf numFmtId="176" fontId="5" fillId="0" borderId="4" xfId="0" applyNumberFormat="1" applyFont="1" applyFill="1" applyBorder="1" applyAlignment="1">
      <alignment horizontal="center" vertical="center"/>
    </xf>
    <xf numFmtId="49" fontId="3" fillId="0" borderId="5" xfId="0" applyNumberFormat="1" applyFont="1" applyFill="1" applyBorder="1" applyAlignment="1">
      <alignment horizontal="center" vertical="center"/>
    </xf>
    <xf numFmtId="0" fontId="5" fillId="0" borderId="0" xfId="0" applyFont="1" applyFill="1" applyBorder="1" applyAlignment="1">
      <alignment horizontal="center" vertical="center"/>
    </xf>
    <xf numFmtId="177" fontId="9" fillId="0" borderId="0" xfId="0" applyNumberFormat="1" applyFont="1">
      <alignment vertical="center"/>
    </xf>
    <xf numFmtId="176" fontId="9" fillId="0" borderId="0" xfId="0" applyNumberFormat="1" applyFont="1">
      <alignment vertical="center"/>
    </xf>
    <xf numFmtId="177" fontId="10" fillId="0" borderId="0" xfId="0" applyNumberFormat="1" applyFont="1" applyFill="1" applyAlignment="1">
      <alignment horizontal="center" vertical="center"/>
    </xf>
    <xf numFmtId="176" fontId="10" fillId="0" borderId="0" xfId="0" applyNumberFormat="1" applyFont="1" applyFill="1" applyAlignment="1">
      <alignment horizontal="center" vertical="center"/>
    </xf>
    <xf numFmtId="177" fontId="10" fillId="0" borderId="1" xfId="0" applyNumberFormat="1" applyFont="1" applyFill="1" applyBorder="1" applyAlignment="1">
      <alignment horizontal="center" vertical="center"/>
    </xf>
    <xf numFmtId="176" fontId="10" fillId="0" borderId="1" xfId="0" applyNumberFormat="1" applyFont="1" applyFill="1" applyBorder="1" applyAlignment="1">
      <alignment horizontal="center" vertical="center"/>
    </xf>
    <xf numFmtId="177" fontId="9" fillId="0" borderId="1" xfId="0" applyNumberFormat="1" applyFont="1" applyFill="1" applyBorder="1" applyAlignment="1">
      <alignment horizontal="center" vertical="center"/>
    </xf>
    <xf numFmtId="176" fontId="9" fillId="0" borderId="1" xfId="0" applyNumberFormat="1" applyFont="1" applyFill="1" applyBorder="1" applyAlignment="1">
      <alignment horizontal="center" vertical="center"/>
    </xf>
    <xf numFmtId="176" fontId="11" fillId="0" borderId="1" xfId="0" applyNumberFormat="1" applyFont="1" applyFill="1" applyBorder="1" applyAlignment="1" applyProtection="1">
      <alignment horizontal="center" vertical="center"/>
      <protection locked="0"/>
    </xf>
    <xf numFmtId="176" fontId="9" fillId="0" borderId="1" xfId="4" applyNumberFormat="1" applyFont="1" applyFill="1" applyBorder="1" applyAlignment="1">
      <alignment horizontal="center" vertical="center"/>
    </xf>
    <xf numFmtId="176" fontId="9" fillId="0" borderId="2" xfId="0" applyNumberFormat="1" applyFont="1" applyFill="1" applyBorder="1" applyAlignment="1">
      <alignment horizontal="center" vertical="center"/>
    </xf>
    <xf numFmtId="176" fontId="11" fillId="0" borderId="2" xfId="0" applyNumberFormat="1" applyFont="1" applyFill="1" applyBorder="1" applyAlignment="1" applyProtection="1">
      <alignment horizontal="center" vertical="center"/>
      <protection locked="0"/>
    </xf>
    <xf numFmtId="176" fontId="9" fillId="0" borderId="3" xfId="0" applyNumberFormat="1" applyFont="1" applyFill="1" applyBorder="1" applyAlignment="1">
      <alignment horizontal="center" vertical="center"/>
    </xf>
    <xf numFmtId="176" fontId="11" fillId="0" borderId="1" xfId="0" applyNumberFormat="1" applyFont="1" applyFill="1" applyBorder="1" applyAlignment="1">
      <alignment horizontal="center" vertical="center"/>
    </xf>
    <xf numFmtId="176" fontId="11" fillId="0" borderId="4" xfId="0" applyNumberFormat="1" applyFont="1" applyFill="1" applyBorder="1" applyAlignment="1">
      <alignment horizontal="center" vertical="center"/>
    </xf>
    <xf numFmtId="176" fontId="9" fillId="0" borderId="0" xfId="0" applyNumberFormat="1" applyFont="1" applyFill="1" applyAlignment="1">
      <alignment horizontal="center" vertical="center"/>
    </xf>
    <xf numFmtId="176" fontId="12" fillId="0" borderId="1" xfId="0" applyNumberFormat="1" applyFont="1" applyFill="1" applyBorder="1" applyAlignment="1">
      <alignment horizontal="center" vertical="center"/>
    </xf>
    <xf numFmtId="176" fontId="11" fillId="0" borderId="1" xfId="0" applyNumberFormat="1" applyFont="1" applyFill="1" applyBorder="1" applyAlignment="1">
      <alignment horizontal="center"/>
    </xf>
    <xf numFmtId="176" fontId="12" fillId="2" borderId="1" xfId="0" applyNumberFormat="1" applyFont="1" applyFill="1" applyBorder="1" applyAlignment="1">
      <alignment horizontal="center" vertical="center"/>
    </xf>
    <xf numFmtId="176" fontId="11" fillId="2" borderId="1" xfId="0" applyNumberFormat="1" applyFont="1" applyFill="1" applyBorder="1" applyAlignment="1">
      <alignment horizontal="center"/>
    </xf>
    <xf numFmtId="176" fontId="9" fillId="0" borderId="1" xfId="0" applyNumberFormat="1" applyFont="1" applyBorder="1">
      <alignment vertical="center"/>
    </xf>
    <xf numFmtId="176" fontId="13" fillId="2" borderId="1" xfId="0" applyNumberFormat="1" applyFont="1" applyFill="1" applyBorder="1" applyAlignment="1">
      <alignment horizontal="center" vertical="center"/>
    </xf>
    <xf numFmtId="177" fontId="9" fillId="0" borderId="1" xfId="0" applyNumberFormat="1" applyFont="1" applyBorder="1">
      <alignment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2" xfId="0" applyNumberFormat="1" applyFont="1" applyBorder="1" applyAlignment="1">
      <alignment horizontal="center" vertical="center"/>
    </xf>
    <xf numFmtId="176" fontId="9" fillId="0" borderId="1" xfId="0" applyNumberFormat="1" applyFont="1" applyBorder="1">
      <alignment vertical="center"/>
    </xf>
    <xf numFmtId="177" fontId="11" fillId="2" borderId="4" xfId="0" applyNumberFormat="1" applyFont="1" applyFill="1" applyBorder="1" applyAlignment="1">
      <alignment horizontal="center" vertical="center"/>
    </xf>
    <xf numFmtId="176" fontId="11" fillId="2" borderId="4" xfId="0" applyNumberFormat="1" applyFont="1" applyFill="1" applyBorder="1" applyAlignment="1">
      <alignment horizontal="center" vertical="center"/>
    </xf>
    <xf numFmtId="176" fontId="11" fillId="0" borderId="0" xfId="0" applyNumberFormat="1" applyFont="1" applyFill="1" applyBorder="1" applyAlignment="1">
      <alignment horizontal="center" vertical="center"/>
    </xf>
    <xf numFmtId="176" fontId="9" fillId="0" borderId="1" xfId="0" applyNumberFormat="1" applyFont="1" applyFill="1" applyBorder="1" applyAlignment="1" quotePrefix="1">
      <alignment horizontal="center" vertical="center"/>
    </xf>
    <xf numFmtId="176" fontId="11" fillId="0" borderId="1" xfId="0" applyNumberFormat="1" applyFont="1" applyFill="1" applyBorder="1" applyAlignment="1" quotePrefix="1">
      <alignment horizontal="center" vertical="center"/>
    </xf>
    <xf numFmtId="176" fontId="11" fillId="0" borderId="1" xfId="0" applyNumberFormat="1" applyFont="1" applyFill="1" applyBorder="1" applyAlignment="1" quotePrefix="1">
      <alignment horizontal="center"/>
    </xf>
    <xf numFmtId="176" fontId="9" fillId="0" borderId="2" xfId="0" applyNumberFormat="1" applyFont="1" applyFill="1" applyBorder="1" applyAlignment="1" quotePrefix="1">
      <alignment horizontal="center" vertical="center"/>
    </xf>
    <xf numFmtId="0" fontId="3" fillId="0" borderId="1" xfId="0" applyFont="1" applyFill="1" applyBorder="1" applyAlignment="1" quotePrefix="1">
      <alignment horizontal="center" vertical="center"/>
    </xf>
    <xf numFmtId="0" fontId="5" fillId="0" borderId="1" xfId="0" applyNumberFormat="1" applyFont="1" applyFill="1" applyBorder="1" applyAlignment="1" quotePrefix="1">
      <alignment horizontal="center" vertical="center"/>
    </xf>
    <xf numFmtId="0" fontId="5" fillId="0" borderId="1" xfId="0" applyNumberFormat="1" applyFont="1" applyFill="1" applyBorder="1" applyAlignment="1" quotePrefix="1">
      <alignment horizontal="center"/>
    </xf>
    <xf numFmtId="0" fontId="3" fillId="0" borderId="2" xfId="0" applyFont="1" applyFill="1" applyBorder="1" applyAlignment="1" quotePrefix="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92D05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20&#22833;&#19994;&#20445;&#38505;&#20154;&#21592;&#20449;&#24687;&#25253;&#30424;&#25991;&#20214;.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增人导入模板"/>
      <sheetName val="填报说明"/>
      <sheetName val="代码表"/>
      <sheetName val="增人导入--填表样例"/>
    </sheetNames>
    <sheetDataSet>
      <sheetData sheetId="0"/>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362"/>
  <sheetViews>
    <sheetView tabSelected="1" zoomScale="115" zoomScaleNormal="115" workbookViewId="0">
      <selection activeCell="I8" sqref="I8"/>
    </sheetView>
  </sheetViews>
  <sheetFormatPr defaultColWidth="9" defaultRowHeight="13.5"/>
  <cols>
    <col min="1" max="1" width="4.24166666666667" style="40" customWidth="1"/>
    <col min="2" max="2" width="13.2583333333333" style="41" customWidth="1"/>
    <col min="3" max="3" width="7.71666666666667" style="41" customWidth="1"/>
    <col min="4" max="4" width="18.3583333333333" style="41" customWidth="1"/>
    <col min="5" max="5" width="8.36666666666667" style="41" customWidth="1"/>
    <col min="6" max="6" width="8.8" style="41" customWidth="1"/>
    <col min="7" max="7" width="7.925" style="41" customWidth="1"/>
    <col min="8" max="8" width="8.8" style="41" customWidth="1"/>
    <col min="9" max="9" width="10.2166666666667" style="41" customWidth="1"/>
  </cols>
  <sheetData>
    <row r="1" s="23" customFormat="1" ht="14" customHeight="1" spans="1:9">
      <c r="A1" s="42" t="s">
        <v>0</v>
      </c>
      <c r="B1" s="43"/>
      <c r="C1" s="43"/>
      <c r="D1" s="43"/>
      <c r="E1" s="43"/>
      <c r="F1" s="43"/>
      <c r="G1" s="43"/>
      <c r="H1" s="43"/>
      <c r="I1" s="43"/>
    </row>
    <row r="2" s="2" customFormat="1" ht="14" customHeight="1" spans="1:9">
      <c r="A2" s="44" t="s">
        <v>1</v>
      </c>
      <c r="B2" s="45" t="s">
        <v>2</v>
      </c>
      <c r="C2" s="45" t="s">
        <v>3</v>
      </c>
      <c r="D2" s="45" t="s">
        <v>4</v>
      </c>
      <c r="E2" s="45" t="s">
        <v>5</v>
      </c>
      <c r="F2" s="45" t="s">
        <v>6</v>
      </c>
      <c r="G2" s="45" t="s">
        <v>7</v>
      </c>
      <c r="H2" s="45" t="s">
        <v>8</v>
      </c>
      <c r="I2" s="45" t="s">
        <v>9</v>
      </c>
    </row>
    <row r="3" s="1" customFormat="1" ht="13" customHeight="1" spans="1:9">
      <c r="A3" s="46">
        <f>ROW()-2</f>
        <v>1</v>
      </c>
      <c r="B3" s="70" t="s">
        <v>10</v>
      </c>
      <c r="C3" s="48" t="s">
        <v>11</v>
      </c>
      <c r="D3" s="48" t="s">
        <v>12</v>
      </c>
      <c r="E3" s="49" t="s">
        <v>13</v>
      </c>
      <c r="F3" s="47">
        <f t="shared" ref="F3:F66" si="0">E3*0.007</f>
        <v>19.859</v>
      </c>
      <c r="G3" s="47">
        <f t="shared" ref="G3:G66" si="1">ROUND(E3*0.003,2)</f>
        <v>8.51</v>
      </c>
      <c r="H3" s="47">
        <f t="shared" ref="H3:H66" si="2">F3+G3</f>
        <v>28.369</v>
      </c>
      <c r="I3" s="47" t="s">
        <v>14</v>
      </c>
    </row>
    <row r="4" s="1" customFormat="1" ht="13" customHeight="1" spans="1:9">
      <c r="A4" s="46">
        <f t="shared" ref="A4:A13" si="3">ROW()-2</f>
        <v>2</v>
      </c>
      <c r="B4" s="47" t="s">
        <v>15</v>
      </c>
      <c r="C4" s="48" t="s">
        <v>16</v>
      </c>
      <c r="D4" s="48" t="s">
        <v>17</v>
      </c>
      <c r="E4" s="47" t="s">
        <v>13</v>
      </c>
      <c r="F4" s="47">
        <f t="shared" si="0"/>
        <v>19.859</v>
      </c>
      <c r="G4" s="47">
        <f t="shared" si="1"/>
        <v>8.51</v>
      </c>
      <c r="H4" s="47">
        <f t="shared" si="2"/>
        <v>28.369</v>
      </c>
      <c r="I4" s="47" t="s">
        <v>14</v>
      </c>
    </row>
    <row r="5" s="1" customFormat="1" ht="13" customHeight="1" spans="1:9">
      <c r="A5" s="46">
        <f t="shared" si="3"/>
        <v>3</v>
      </c>
      <c r="B5" s="70" t="s">
        <v>18</v>
      </c>
      <c r="C5" s="48" t="s">
        <v>19</v>
      </c>
      <c r="D5" s="48" t="s">
        <v>20</v>
      </c>
      <c r="E5" s="47" t="s">
        <v>13</v>
      </c>
      <c r="F5" s="47">
        <f t="shared" si="0"/>
        <v>19.859</v>
      </c>
      <c r="G5" s="47">
        <f t="shared" si="1"/>
        <v>8.51</v>
      </c>
      <c r="H5" s="47">
        <f t="shared" si="2"/>
        <v>28.369</v>
      </c>
      <c r="I5" s="47" t="s">
        <v>14</v>
      </c>
    </row>
    <row r="6" s="1" customFormat="1" ht="13" customHeight="1" spans="1:9">
      <c r="A6" s="46">
        <f t="shared" si="3"/>
        <v>4</v>
      </c>
      <c r="B6" s="70" t="s">
        <v>21</v>
      </c>
      <c r="C6" s="48" t="s">
        <v>22</v>
      </c>
      <c r="D6" s="48" t="s">
        <v>23</v>
      </c>
      <c r="E6" s="47" t="s">
        <v>13</v>
      </c>
      <c r="F6" s="47">
        <f t="shared" si="0"/>
        <v>19.859</v>
      </c>
      <c r="G6" s="47">
        <f t="shared" si="1"/>
        <v>8.51</v>
      </c>
      <c r="H6" s="47">
        <f t="shared" si="2"/>
        <v>28.369</v>
      </c>
      <c r="I6" s="47" t="s">
        <v>14</v>
      </c>
    </row>
    <row r="7" s="1" customFormat="1" ht="13" customHeight="1" spans="1:9">
      <c r="A7" s="46">
        <f t="shared" si="3"/>
        <v>5</v>
      </c>
      <c r="B7" s="70" t="s">
        <v>24</v>
      </c>
      <c r="C7" s="48" t="s">
        <v>25</v>
      </c>
      <c r="D7" s="48" t="s">
        <v>26</v>
      </c>
      <c r="E7" s="47" t="s">
        <v>13</v>
      </c>
      <c r="F7" s="47">
        <f t="shared" si="0"/>
        <v>19.859</v>
      </c>
      <c r="G7" s="47">
        <f t="shared" si="1"/>
        <v>8.51</v>
      </c>
      <c r="H7" s="47">
        <f t="shared" si="2"/>
        <v>28.369</v>
      </c>
      <c r="I7" s="47" t="s">
        <v>14</v>
      </c>
    </row>
    <row r="8" s="1" customFormat="1" ht="13" customHeight="1" spans="1:9">
      <c r="A8" s="46">
        <f t="shared" si="3"/>
        <v>6</v>
      </c>
      <c r="B8" s="70" t="s">
        <v>27</v>
      </c>
      <c r="C8" s="48" t="s">
        <v>28</v>
      </c>
      <c r="D8" s="48" t="s">
        <v>29</v>
      </c>
      <c r="E8" s="47" t="s">
        <v>13</v>
      </c>
      <c r="F8" s="47">
        <f t="shared" si="0"/>
        <v>19.859</v>
      </c>
      <c r="G8" s="47">
        <f t="shared" si="1"/>
        <v>8.51</v>
      </c>
      <c r="H8" s="47">
        <f t="shared" si="2"/>
        <v>28.369</v>
      </c>
      <c r="I8" s="47" t="s">
        <v>14</v>
      </c>
    </row>
    <row r="9" s="1" customFormat="1" ht="13" customHeight="1" spans="1:9">
      <c r="A9" s="46">
        <f t="shared" si="3"/>
        <v>7</v>
      </c>
      <c r="B9" s="70" t="s">
        <v>30</v>
      </c>
      <c r="C9" s="48" t="s">
        <v>31</v>
      </c>
      <c r="D9" s="48" t="s">
        <v>32</v>
      </c>
      <c r="E9" s="47" t="s">
        <v>13</v>
      </c>
      <c r="F9" s="47">
        <f t="shared" si="0"/>
        <v>19.859</v>
      </c>
      <c r="G9" s="47">
        <f t="shared" si="1"/>
        <v>8.51</v>
      </c>
      <c r="H9" s="47">
        <f t="shared" si="2"/>
        <v>28.369</v>
      </c>
      <c r="I9" s="47" t="s">
        <v>14</v>
      </c>
    </row>
    <row r="10" s="1" customFormat="1" ht="13" customHeight="1" spans="1:9">
      <c r="A10" s="46">
        <f t="shared" si="3"/>
        <v>8</v>
      </c>
      <c r="B10" s="70" t="s">
        <v>33</v>
      </c>
      <c r="C10" s="48" t="s">
        <v>34</v>
      </c>
      <c r="D10" s="48" t="s">
        <v>35</v>
      </c>
      <c r="E10" s="47" t="s">
        <v>13</v>
      </c>
      <c r="F10" s="47">
        <f t="shared" si="0"/>
        <v>19.859</v>
      </c>
      <c r="G10" s="47">
        <f t="shared" si="1"/>
        <v>8.51</v>
      </c>
      <c r="H10" s="47">
        <f t="shared" si="2"/>
        <v>28.369</v>
      </c>
      <c r="I10" s="47" t="s">
        <v>14</v>
      </c>
    </row>
    <row r="11" s="1" customFormat="1" ht="13" customHeight="1" spans="1:9">
      <c r="A11" s="46">
        <f t="shared" si="3"/>
        <v>9</v>
      </c>
      <c r="B11" s="70" t="s">
        <v>36</v>
      </c>
      <c r="C11" s="48" t="s">
        <v>37</v>
      </c>
      <c r="D11" s="48" t="s">
        <v>38</v>
      </c>
      <c r="E11" s="47" t="s">
        <v>13</v>
      </c>
      <c r="F11" s="47">
        <f t="shared" si="0"/>
        <v>19.859</v>
      </c>
      <c r="G11" s="47">
        <f t="shared" si="1"/>
        <v>8.51</v>
      </c>
      <c r="H11" s="47">
        <f t="shared" si="2"/>
        <v>28.369</v>
      </c>
      <c r="I11" s="47" t="s">
        <v>14</v>
      </c>
    </row>
    <row r="12" s="1" customFormat="1" ht="13" customHeight="1" spans="1:9">
      <c r="A12" s="46">
        <f t="shared" si="3"/>
        <v>10</v>
      </c>
      <c r="B12" s="70" t="s">
        <v>39</v>
      </c>
      <c r="C12" s="48" t="s">
        <v>40</v>
      </c>
      <c r="D12" s="48" t="s">
        <v>41</v>
      </c>
      <c r="E12" s="47" t="s">
        <v>13</v>
      </c>
      <c r="F12" s="47">
        <f t="shared" si="0"/>
        <v>19.859</v>
      </c>
      <c r="G12" s="47">
        <f t="shared" si="1"/>
        <v>8.51</v>
      </c>
      <c r="H12" s="47">
        <f t="shared" si="2"/>
        <v>28.369</v>
      </c>
      <c r="I12" s="47" t="s">
        <v>14</v>
      </c>
    </row>
    <row r="13" s="1" customFormat="1" ht="13" customHeight="1" spans="1:9">
      <c r="A13" s="46">
        <f t="shared" si="3"/>
        <v>11</v>
      </c>
      <c r="B13" s="70" t="s">
        <v>42</v>
      </c>
      <c r="C13" s="48" t="s">
        <v>43</v>
      </c>
      <c r="D13" s="48" t="s">
        <v>44</v>
      </c>
      <c r="E13" s="47" t="s">
        <v>13</v>
      </c>
      <c r="F13" s="47">
        <f t="shared" si="0"/>
        <v>19.859</v>
      </c>
      <c r="G13" s="47">
        <f t="shared" si="1"/>
        <v>8.51</v>
      </c>
      <c r="H13" s="47">
        <f t="shared" si="2"/>
        <v>28.369</v>
      </c>
      <c r="I13" s="47" t="s">
        <v>14</v>
      </c>
    </row>
    <row r="14" s="1" customFormat="1" ht="13" customHeight="1" spans="1:9">
      <c r="A14" s="46">
        <f t="shared" ref="A14:A23" si="4">ROW()-2</f>
        <v>12</v>
      </c>
      <c r="B14" s="70" t="s">
        <v>45</v>
      </c>
      <c r="C14" s="48" t="s">
        <v>46</v>
      </c>
      <c r="D14" s="48" t="s">
        <v>47</v>
      </c>
      <c r="E14" s="47" t="s">
        <v>13</v>
      </c>
      <c r="F14" s="47">
        <f t="shared" si="0"/>
        <v>19.859</v>
      </c>
      <c r="G14" s="47">
        <f t="shared" si="1"/>
        <v>8.51</v>
      </c>
      <c r="H14" s="47">
        <f t="shared" si="2"/>
        <v>28.369</v>
      </c>
      <c r="I14" s="47" t="s">
        <v>14</v>
      </c>
    </row>
    <row r="15" s="1" customFormat="1" ht="13" customHeight="1" spans="1:9">
      <c r="A15" s="46">
        <f t="shared" si="4"/>
        <v>13</v>
      </c>
      <c r="B15" s="70" t="s">
        <v>48</v>
      </c>
      <c r="C15" s="48" t="s">
        <v>49</v>
      </c>
      <c r="D15" s="48" t="s">
        <v>50</v>
      </c>
      <c r="E15" s="47" t="s">
        <v>13</v>
      </c>
      <c r="F15" s="47">
        <f t="shared" si="0"/>
        <v>19.859</v>
      </c>
      <c r="G15" s="47">
        <f t="shared" si="1"/>
        <v>8.51</v>
      </c>
      <c r="H15" s="47">
        <f t="shared" si="2"/>
        <v>28.369</v>
      </c>
      <c r="I15" s="47" t="s">
        <v>14</v>
      </c>
    </row>
    <row r="16" s="1" customFormat="1" ht="13" customHeight="1" spans="1:9">
      <c r="A16" s="46">
        <f t="shared" si="4"/>
        <v>14</v>
      </c>
      <c r="B16" s="70" t="s">
        <v>51</v>
      </c>
      <c r="C16" s="48" t="s">
        <v>52</v>
      </c>
      <c r="D16" s="48" t="s">
        <v>53</v>
      </c>
      <c r="E16" s="47" t="s">
        <v>13</v>
      </c>
      <c r="F16" s="47">
        <f t="shared" si="0"/>
        <v>19.859</v>
      </c>
      <c r="G16" s="47">
        <f t="shared" si="1"/>
        <v>8.51</v>
      </c>
      <c r="H16" s="47">
        <f t="shared" si="2"/>
        <v>28.369</v>
      </c>
      <c r="I16" s="47" t="s">
        <v>14</v>
      </c>
    </row>
    <row r="17" s="1" customFormat="1" ht="13" customHeight="1" spans="1:9">
      <c r="A17" s="46">
        <f t="shared" si="4"/>
        <v>15</v>
      </c>
      <c r="B17" s="70" t="s">
        <v>54</v>
      </c>
      <c r="C17" s="48" t="s">
        <v>55</v>
      </c>
      <c r="D17" s="48" t="s">
        <v>56</v>
      </c>
      <c r="E17" s="47" t="s">
        <v>13</v>
      </c>
      <c r="F17" s="47">
        <f t="shared" si="0"/>
        <v>19.859</v>
      </c>
      <c r="G17" s="47">
        <f t="shared" si="1"/>
        <v>8.51</v>
      </c>
      <c r="H17" s="47">
        <f t="shared" si="2"/>
        <v>28.369</v>
      </c>
      <c r="I17" s="47" t="s">
        <v>14</v>
      </c>
    </row>
    <row r="18" s="1" customFormat="1" ht="13" customHeight="1" spans="1:9">
      <c r="A18" s="46">
        <f t="shared" si="4"/>
        <v>16</v>
      </c>
      <c r="B18" s="70" t="s">
        <v>57</v>
      </c>
      <c r="C18" s="48" t="s">
        <v>58</v>
      </c>
      <c r="D18" s="48" t="s">
        <v>59</v>
      </c>
      <c r="E18" s="47" t="s">
        <v>13</v>
      </c>
      <c r="F18" s="47">
        <f t="shared" si="0"/>
        <v>19.859</v>
      </c>
      <c r="G18" s="47">
        <f t="shared" si="1"/>
        <v>8.51</v>
      </c>
      <c r="H18" s="47">
        <f t="shared" si="2"/>
        <v>28.369</v>
      </c>
      <c r="I18" s="47" t="s">
        <v>14</v>
      </c>
    </row>
    <row r="19" s="1" customFormat="1" ht="13" customHeight="1" spans="1:9">
      <c r="A19" s="46">
        <f t="shared" si="4"/>
        <v>17</v>
      </c>
      <c r="B19" s="70" t="s">
        <v>60</v>
      </c>
      <c r="C19" s="48" t="s">
        <v>61</v>
      </c>
      <c r="D19" s="48" t="s">
        <v>62</v>
      </c>
      <c r="E19" s="47" t="s">
        <v>13</v>
      </c>
      <c r="F19" s="47">
        <f t="shared" si="0"/>
        <v>19.859</v>
      </c>
      <c r="G19" s="47">
        <f t="shared" si="1"/>
        <v>8.51</v>
      </c>
      <c r="H19" s="47">
        <f t="shared" si="2"/>
        <v>28.369</v>
      </c>
      <c r="I19" s="47" t="s">
        <v>14</v>
      </c>
    </row>
    <row r="20" s="1" customFormat="1" ht="13" customHeight="1" spans="1:9">
      <c r="A20" s="46">
        <f t="shared" si="4"/>
        <v>18</v>
      </c>
      <c r="B20" s="70" t="s">
        <v>63</v>
      </c>
      <c r="C20" s="48" t="s">
        <v>64</v>
      </c>
      <c r="D20" s="48" t="s">
        <v>65</v>
      </c>
      <c r="E20" s="47" t="s">
        <v>13</v>
      </c>
      <c r="F20" s="47">
        <f t="shared" si="0"/>
        <v>19.859</v>
      </c>
      <c r="G20" s="47">
        <f t="shared" si="1"/>
        <v>8.51</v>
      </c>
      <c r="H20" s="47">
        <f t="shared" si="2"/>
        <v>28.369</v>
      </c>
      <c r="I20" s="47" t="s">
        <v>14</v>
      </c>
    </row>
    <row r="21" s="1" customFormat="1" ht="13" customHeight="1" spans="1:9">
      <c r="A21" s="46">
        <f t="shared" si="4"/>
        <v>19</v>
      </c>
      <c r="B21" s="70" t="s">
        <v>66</v>
      </c>
      <c r="C21" s="48" t="s">
        <v>67</v>
      </c>
      <c r="D21" s="48" t="s">
        <v>68</v>
      </c>
      <c r="E21" s="47" t="s">
        <v>69</v>
      </c>
      <c r="F21" s="47">
        <f t="shared" si="0"/>
        <v>26.74</v>
      </c>
      <c r="G21" s="47">
        <f t="shared" si="1"/>
        <v>11.46</v>
      </c>
      <c r="H21" s="47">
        <f t="shared" si="2"/>
        <v>38.2</v>
      </c>
      <c r="I21" s="47" t="s">
        <v>14</v>
      </c>
    </row>
    <row r="22" s="1" customFormat="1" ht="13" customHeight="1" spans="1:9">
      <c r="A22" s="46">
        <f t="shared" si="4"/>
        <v>20</v>
      </c>
      <c r="B22" s="70" t="s">
        <v>70</v>
      </c>
      <c r="C22" s="48" t="s">
        <v>71</v>
      </c>
      <c r="D22" s="48" t="s">
        <v>72</v>
      </c>
      <c r="E22" s="47" t="s">
        <v>13</v>
      </c>
      <c r="F22" s="47">
        <f t="shared" si="0"/>
        <v>19.859</v>
      </c>
      <c r="G22" s="47">
        <f t="shared" si="1"/>
        <v>8.51</v>
      </c>
      <c r="H22" s="47">
        <f t="shared" si="2"/>
        <v>28.369</v>
      </c>
      <c r="I22" s="47" t="s">
        <v>14</v>
      </c>
    </row>
    <row r="23" s="1" customFormat="1" ht="13" customHeight="1" spans="1:9">
      <c r="A23" s="46">
        <f t="shared" si="4"/>
        <v>21</v>
      </c>
      <c r="B23" s="70" t="s">
        <v>73</v>
      </c>
      <c r="C23" s="48" t="s">
        <v>74</v>
      </c>
      <c r="D23" s="48" t="s">
        <v>75</v>
      </c>
      <c r="E23" s="47" t="s">
        <v>13</v>
      </c>
      <c r="F23" s="47">
        <f t="shared" si="0"/>
        <v>19.859</v>
      </c>
      <c r="G23" s="47">
        <f t="shared" si="1"/>
        <v>8.51</v>
      </c>
      <c r="H23" s="47">
        <f t="shared" si="2"/>
        <v>28.369</v>
      </c>
      <c r="I23" s="47" t="s">
        <v>14</v>
      </c>
    </row>
    <row r="24" s="1" customFormat="1" ht="13" customHeight="1" spans="1:9">
      <c r="A24" s="46">
        <f t="shared" ref="A24:A33" si="5">ROW()-2</f>
        <v>22</v>
      </c>
      <c r="B24" s="70" t="s">
        <v>76</v>
      </c>
      <c r="C24" s="48" t="s">
        <v>77</v>
      </c>
      <c r="D24" s="48" t="s">
        <v>78</v>
      </c>
      <c r="E24" s="47" t="s">
        <v>13</v>
      </c>
      <c r="F24" s="47">
        <f t="shared" si="0"/>
        <v>19.859</v>
      </c>
      <c r="G24" s="47">
        <f t="shared" si="1"/>
        <v>8.51</v>
      </c>
      <c r="H24" s="47">
        <f t="shared" si="2"/>
        <v>28.369</v>
      </c>
      <c r="I24" s="47" t="s">
        <v>14</v>
      </c>
    </row>
    <row r="25" s="1" customFormat="1" ht="13" customHeight="1" spans="1:9">
      <c r="A25" s="46">
        <f t="shared" si="5"/>
        <v>23</v>
      </c>
      <c r="B25" s="70" t="s">
        <v>79</v>
      </c>
      <c r="C25" s="48" t="s">
        <v>80</v>
      </c>
      <c r="D25" s="48" t="s">
        <v>81</v>
      </c>
      <c r="E25" s="47" t="s">
        <v>13</v>
      </c>
      <c r="F25" s="47">
        <f t="shared" si="0"/>
        <v>19.859</v>
      </c>
      <c r="G25" s="47">
        <f t="shared" si="1"/>
        <v>8.51</v>
      </c>
      <c r="H25" s="47">
        <f t="shared" si="2"/>
        <v>28.369</v>
      </c>
      <c r="I25" s="47" t="s">
        <v>14</v>
      </c>
    </row>
    <row r="26" s="1" customFormat="1" ht="13" customHeight="1" spans="1:9">
      <c r="A26" s="46">
        <f t="shared" si="5"/>
        <v>24</v>
      </c>
      <c r="B26" s="70" t="s">
        <v>82</v>
      </c>
      <c r="C26" s="48" t="s">
        <v>83</v>
      </c>
      <c r="D26" s="48" t="s">
        <v>84</v>
      </c>
      <c r="E26" s="47" t="s">
        <v>69</v>
      </c>
      <c r="F26" s="47">
        <f t="shared" si="0"/>
        <v>26.74</v>
      </c>
      <c r="G26" s="47">
        <f t="shared" si="1"/>
        <v>11.46</v>
      </c>
      <c r="H26" s="47">
        <f t="shared" si="2"/>
        <v>38.2</v>
      </c>
      <c r="I26" s="47" t="s">
        <v>14</v>
      </c>
    </row>
    <row r="27" s="1" customFormat="1" ht="13" customHeight="1" spans="1:9">
      <c r="A27" s="46">
        <f t="shared" si="5"/>
        <v>25</v>
      </c>
      <c r="B27" s="70" t="s">
        <v>85</v>
      </c>
      <c r="C27" s="48" t="s">
        <v>86</v>
      </c>
      <c r="D27" s="48" t="s">
        <v>87</v>
      </c>
      <c r="E27" s="47" t="s">
        <v>13</v>
      </c>
      <c r="F27" s="47">
        <f t="shared" si="0"/>
        <v>19.859</v>
      </c>
      <c r="G27" s="47">
        <f t="shared" si="1"/>
        <v>8.51</v>
      </c>
      <c r="H27" s="47">
        <f t="shared" si="2"/>
        <v>28.369</v>
      </c>
      <c r="I27" s="47" t="s">
        <v>14</v>
      </c>
    </row>
    <row r="28" s="1" customFormat="1" ht="13" customHeight="1" spans="1:9">
      <c r="A28" s="46">
        <f t="shared" si="5"/>
        <v>26</v>
      </c>
      <c r="B28" s="70" t="s">
        <v>88</v>
      </c>
      <c r="C28" s="48" t="s">
        <v>89</v>
      </c>
      <c r="D28" s="48" t="s">
        <v>90</v>
      </c>
      <c r="E28" s="47" t="s">
        <v>13</v>
      </c>
      <c r="F28" s="47">
        <f t="shared" si="0"/>
        <v>19.859</v>
      </c>
      <c r="G28" s="47">
        <f t="shared" si="1"/>
        <v>8.51</v>
      </c>
      <c r="H28" s="47">
        <f t="shared" si="2"/>
        <v>28.369</v>
      </c>
      <c r="I28" s="47" t="s">
        <v>14</v>
      </c>
    </row>
    <row r="29" s="1" customFormat="1" ht="13" customHeight="1" spans="1:9">
      <c r="A29" s="46">
        <f t="shared" si="5"/>
        <v>27</v>
      </c>
      <c r="B29" s="70" t="s">
        <v>91</v>
      </c>
      <c r="C29" s="48" t="s">
        <v>92</v>
      </c>
      <c r="D29" s="48" t="s">
        <v>93</v>
      </c>
      <c r="E29" s="47" t="s">
        <v>13</v>
      </c>
      <c r="F29" s="47">
        <f t="shared" si="0"/>
        <v>19.859</v>
      </c>
      <c r="G29" s="47">
        <f t="shared" si="1"/>
        <v>8.51</v>
      </c>
      <c r="H29" s="47">
        <f t="shared" si="2"/>
        <v>28.369</v>
      </c>
      <c r="I29" s="47" t="s">
        <v>14</v>
      </c>
    </row>
    <row r="30" s="1" customFormat="1" ht="13" customHeight="1" spans="1:9">
      <c r="A30" s="46">
        <f t="shared" si="5"/>
        <v>28</v>
      </c>
      <c r="B30" s="70" t="s">
        <v>94</v>
      </c>
      <c r="C30" s="48" t="s">
        <v>95</v>
      </c>
      <c r="D30" s="48" t="s">
        <v>96</v>
      </c>
      <c r="E30" s="47" t="s">
        <v>13</v>
      </c>
      <c r="F30" s="47">
        <f t="shared" si="0"/>
        <v>19.859</v>
      </c>
      <c r="G30" s="47">
        <f t="shared" si="1"/>
        <v>8.51</v>
      </c>
      <c r="H30" s="47">
        <f t="shared" si="2"/>
        <v>28.369</v>
      </c>
      <c r="I30" s="47" t="s">
        <v>14</v>
      </c>
    </row>
    <row r="31" s="1" customFormat="1" ht="13" customHeight="1" spans="1:9">
      <c r="A31" s="46">
        <f t="shared" si="5"/>
        <v>29</v>
      </c>
      <c r="B31" s="70" t="s">
        <v>97</v>
      </c>
      <c r="C31" s="48" t="s">
        <v>98</v>
      </c>
      <c r="D31" s="48" t="s">
        <v>99</v>
      </c>
      <c r="E31" s="47" t="s">
        <v>13</v>
      </c>
      <c r="F31" s="47">
        <f t="shared" si="0"/>
        <v>19.859</v>
      </c>
      <c r="G31" s="47">
        <f t="shared" si="1"/>
        <v>8.51</v>
      </c>
      <c r="H31" s="47">
        <f t="shared" si="2"/>
        <v>28.369</v>
      </c>
      <c r="I31" s="47" t="s">
        <v>14</v>
      </c>
    </row>
    <row r="32" s="1" customFormat="1" ht="13" customHeight="1" spans="1:9">
      <c r="A32" s="46">
        <f t="shared" si="5"/>
        <v>30</v>
      </c>
      <c r="B32" s="70" t="s">
        <v>100</v>
      </c>
      <c r="C32" s="48" t="s">
        <v>101</v>
      </c>
      <c r="D32" s="48" t="s">
        <v>102</v>
      </c>
      <c r="E32" s="47" t="s">
        <v>13</v>
      </c>
      <c r="F32" s="47">
        <f t="shared" si="0"/>
        <v>19.859</v>
      </c>
      <c r="G32" s="47">
        <f t="shared" si="1"/>
        <v>8.51</v>
      </c>
      <c r="H32" s="47">
        <f t="shared" si="2"/>
        <v>28.369</v>
      </c>
      <c r="I32" s="47" t="s">
        <v>14</v>
      </c>
    </row>
    <row r="33" s="1" customFormat="1" ht="13" customHeight="1" spans="1:9">
      <c r="A33" s="46">
        <f t="shared" si="5"/>
        <v>31</v>
      </c>
      <c r="B33" s="70" t="s">
        <v>103</v>
      </c>
      <c r="C33" s="48" t="s">
        <v>104</v>
      </c>
      <c r="D33" s="48" t="s">
        <v>105</v>
      </c>
      <c r="E33" s="47" t="s">
        <v>13</v>
      </c>
      <c r="F33" s="47">
        <f t="shared" si="0"/>
        <v>19.859</v>
      </c>
      <c r="G33" s="47">
        <f t="shared" si="1"/>
        <v>8.51</v>
      </c>
      <c r="H33" s="47">
        <f t="shared" si="2"/>
        <v>28.369</v>
      </c>
      <c r="I33" s="47" t="s">
        <v>14</v>
      </c>
    </row>
    <row r="34" s="1" customFormat="1" ht="13" customHeight="1" spans="1:9">
      <c r="A34" s="46">
        <f t="shared" ref="A34:A43" si="6">ROW()-2</f>
        <v>32</v>
      </c>
      <c r="B34" s="70" t="s">
        <v>106</v>
      </c>
      <c r="C34" s="48" t="s">
        <v>107</v>
      </c>
      <c r="D34" s="48" t="s">
        <v>108</v>
      </c>
      <c r="E34" s="47" t="s">
        <v>13</v>
      </c>
      <c r="F34" s="47">
        <f t="shared" si="0"/>
        <v>19.859</v>
      </c>
      <c r="G34" s="47">
        <f t="shared" si="1"/>
        <v>8.51</v>
      </c>
      <c r="H34" s="47">
        <f t="shared" si="2"/>
        <v>28.369</v>
      </c>
      <c r="I34" s="47" t="s">
        <v>14</v>
      </c>
    </row>
    <row r="35" s="1" customFormat="1" ht="13" customHeight="1" spans="1:9">
      <c r="A35" s="46">
        <f t="shared" si="6"/>
        <v>33</v>
      </c>
      <c r="B35" s="70" t="s">
        <v>109</v>
      </c>
      <c r="C35" s="48" t="s">
        <v>110</v>
      </c>
      <c r="D35" s="48" t="s">
        <v>111</v>
      </c>
      <c r="E35" s="47" t="s">
        <v>13</v>
      </c>
      <c r="F35" s="47">
        <f t="shared" si="0"/>
        <v>19.859</v>
      </c>
      <c r="G35" s="47">
        <f t="shared" si="1"/>
        <v>8.51</v>
      </c>
      <c r="H35" s="47">
        <f t="shared" si="2"/>
        <v>28.369</v>
      </c>
      <c r="I35" s="47" t="s">
        <v>14</v>
      </c>
    </row>
    <row r="36" s="1" customFormat="1" ht="13" customHeight="1" spans="1:9">
      <c r="A36" s="46">
        <f t="shared" si="6"/>
        <v>34</v>
      </c>
      <c r="B36" s="70" t="s">
        <v>112</v>
      </c>
      <c r="C36" s="48" t="s">
        <v>113</v>
      </c>
      <c r="D36" s="48" t="s">
        <v>114</v>
      </c>
      <c r="E36" s="47" t="s">
        <v>13</v>
      </c>
      <c r="F36" s="47">
        <f t="shared" si="0"/>
        <v>19.859</v>
      </c>
      <c r="G36" s="47">
        <f t="shared" si="1"/>
        <v>8.51</v>
      </c>
      <c r="H36" s="47">
        <f t="shared" si="2"/>
        <v>28.369</v>
      </c>
      <c r="I36" s="47" t="s">
        <v>14</v>
      </c>
    </row>
    <row r="37" s="1" customFormat="1" ht="13" customHeight="1" spans="1:9">
      <c r="A37" s="46">
        <f t="shared" si="6"/>
        <v>35</v>
      </c>
      <c r="B37" s="70" t="s">
        <v>115</v>
      </c>
      <c r="C37" s="48" t="s">
        <v>116</v>
      </c>
      <c r="D37" s="48" t="s">
        <v>117</v>
      </c>
      <c r="E37" s="47" t="s">
        <v>13</v>
      </c>
      <c r="F37" s="47">
        <f t="shared" si="0"/>
        <v>19.859</v>
      </c>
      <c r="G37" s="47">
        <f t="shared" si="1"/>
        <v>8.51</v>
      </c>
      <c r="H37" s="47">
        <f t="shared" si="2"/>
        <v>28.369</v>
      </c>
      <c r="I37" s="47" t="s">
        <v>14</v>
      </c>
    </row>
    <row r="38" s="1" customFormat="1" ht="13" customHeight="1" spans="1:9">
      <c r="A38" s="46">
        <f t="shared" si="6"/>
        <v>36</v>
      </c>
      <c r="B38" s="70" t="s">
        <v>118</v>
      </c>
      <c r="C38" s="48" t="s">
        <v>119</v>
      </c>
      <c r="D38" s="48" t="s">
        <v>120</v>
      </c>
      <c r="E38" s="47" t="s">
        <v>13</v>
      </c>
      <c r="F38" s="47">
        <f t="shared" si="0"/>
        <v>19.859</v>
      </c>
      <c r="G38" s="47">
        <f t="shared" si="1"/>
        <v>8.51</v>
      </c>
      <c r="H38" s="47">
        <f t="shared" si="2"/>
        <v>28.369</v>
      </c>
      <c r="I38" s="47" t="s">
        <v>14</v>
      </c>
    </row>
    <row r="39" s="1" customFormat="1" ht="13" customHeight="1" spans="1:9">
      <c r="A39" s="46">
        <f t="shared" si="6"/>
        <v>37</v>
      </c>
      <c r="B39" s="70" t="s">
        <v>121</v>
      </c>
      <c r="C39" s="48" t="s">
        <v>122</v>
      </c>
      <c r="D39" s="48" t="s">
        <v>123</v>
      </c>
      <c r="E39" s="47" t="s">
        <v>13</v>
      </c>
      <c r="F39" s="47">
        <f t="shared" si="0"/>
        <v>19.859</v>
      </c>
      <c r="G39" s="47">
        <f t="shared" si="1"/>
        <v>8.51</v>
      </c>
      <c r="H39" s="47">
        <f t="shared" si="2"/>
        <v>28.369</v>
      </c>
      <c r="I39" s="47" t="s">
        <v>14</v>
      </c>
    </row>
    <row r="40" s="1" customFormat="1" ht="13" customHeight="1" spans="1:9">
      <c r="A40" s="46">
        <f t="shared" si="6"/>
        <v>38</v>
      </c>
      <c r="B40" s="70" t="s">
        <v>124</v>
      </c>
      <c r="C40" s="48" t="s">
        <v>125</v>
      </c>
      <c r="D40" s="48" t="s">
        <v>126</v>
      </c>
      <c r="E40" s="47" t="s">
        <v>13</v>
      </c>
      <c r="F40" s="47">
        <f t="shared" si="0"/>
        <v>19.859</v>
      </c>
      <c r="G40" s="47">
        <f t="shared" si="1"/>
        <v>8.51</v>
      </c>
      <c r="H40" s="47">
        <f t="shared" si="2"/>
        <v>28.369</v>
      </c>
      <c r="I40" s="47" t="s">
        <v>14</v>
      </c>
    </row>
    <row r="41" s="1" customFormat="1" ht="13" customHeight="1" spans="1:9">
      <c r="A41" s="46">
        <f t="shared" si="6"/>
        <v>39</v>
      </c>
      <c r="B41" s="70" t="s">
        <v>127</v>
      </c>
      <c r="C41" s="48" t="s">
        <v>128</v>
      </c>
      <c r="D41" s="48" t="s">
        <v>129</v>
      </c>
      <c r="E41" s="47" t="s">
        <v>13</v>
      </c>
      <c r="F41" s="47">
        <f t="shared" si="0"/>
        <v>19.859</v>
      </c>
      <c r="G41" s="47">
        <f t="shared" si="1"/>
        <v>8.51</v>
      </c>
      <c r="H41" s="47">
        <f t="shared" si="2"/>
        <v>28.369</v>
      </c>
      <c r="I41" s="47" t="s">
        <v>14</v>
      </c>
    </row>
    <row r="42" s="1" customFormat="1" ht="13" customHeight="1" spans="1:9">
      <c r="A42" s="46">
        <f t="shared" si="6"/>
        <v>40</v>
      </c>
      <c r="B42" s="70" t="s">
        <v>130</v>
      </c>
      <c r="C42" s="48" t="s">
        <v>131</v>
      </c>
      <c r="D42" s="48" t="s">
        <v>132</v>
      </c>
      <c r="E42" s="47" t="s">
        <v>13</v>
      </c>
      <c r="F42" s="47">
        <f t="shared" si="0"/>
        <v>19.859</v>
      </c>
      <c r="G42" s="47">
        <f t="shared" si="1"/>
        <v>8.51</v>
      </c>
      <c r="H42" s="47">
        <f t="shared" si="2"/>
        <v>28.369</v>
      </c>
      <c r="I42" s="47" t="s">
        <v>14</v>
      </c>
    </row>
    <row r="43" s="1" customFormat="1" ht="13" customHeight="1" spans="1:9">
      <c r="A43" s="46">
        <f t="shared" si="6"/>
        <v>41</v>
      </c>
      <c r="B43" s="70" t="s">
        <v>133</v>
      </c>
      <c r="C43" s="48" t="s">
        <v>134</v>
      </c>
      <c r="D43" s="48" t="s">
        <v>135</v>
      </c>
      <c r="E43" s="47" t="s">
        <v>13</v>
      </c>
      <c r="F43" s="47">
        <f t="shared" si="0"/>
        <v>19.859</v>
      </c>
      <c r="G43" s="47">
        <f t="shared" si="1"/>
        <v>8.51</v>
      </c>
      <c r="H43" s="47">
        <f t="shared" si="2"/>
        <v>28.369</v>
      </c>
      <c r="I43" s="47" t="s">
        <v>14</v>
      </c>
    </row>
    <row r="44" s="1" customFormat="1" ht="13" customHeight="1" spans="1:9">
      <c r="A44" s="46">
        <f t="shared" ref="A44:A53" si="7">ROW()-2</f>
        <v>42</v>
      </c>
      <c r="B44" s="70" t="s">
        <v>136</v>
      </c>
      <c r="C44" s="48" t="s">
        <v>137</v>
      </c>
      <c r="D44" s="48" t="s">
        <v>138</v>
      </c>
      <c r="E44" s="47" t="s">
        <v>13</v>
      </c>
      <c r="F44" s="47">
        <f t="shared" si="0"/>
        <v>19.859</v>
      </c>
      <c r="G44" s="47">
        <f t="shared" si="1"/>
        <v>8.51</v>
      </c>
      <c r="H44" s="47">
        <f t="shared" si="2"/>
        <v>28.369</v>
      </c>
      <c r="I44" s="47" t="s">
        <v>14</v>
      </c>
    </row>
    <row r="45" s="1" customFormat="1" ht="13" customHeight="1" spans="1:9">
      <c r="A45" s="46">
        <f t="shared" si="7"/>
        <v>43</v>
      </c>
      <c r="B45" s="70" t="s">
        <v>139</v>
      </c>
      <c r="C45" s="48" t="s">
        <v>140</v>
      </c>
      <c r="D45" s="48" t="s">
        <v>141</v>
      </c>
      <c r="E45" s="47" t="s">
        <v>13</v>
      </c>
      <c r="F45" s="47">
        <f t="shared" si="0"/>
        <v>19.859</v>
      </c>
      <c r="G45" s="47">
        <f t="shared" si="1"/>
        <v>8.51</v>
      </c>
      <c r="H45" s="47">
        <f t="shared" si="2"/>
        <v>28.369</v>
      </c>
      <c r="I45" s="47" t="s">
        <v>14</v>
      </c>
    </row>
    <row r="46" s="1" customFormat="1" ht="13" customHeight="1" spans="1:9">
      <c r="A46" s="46">
        <f t="shared" si="7"/>
        <v>44</v>
      </c>
      <c r="B46" s="70" t="s">
        <v>142</v>
      </c>
      <c r="C46" s="48" t="s">
        <v>143</v>
      </c>
      <c r="D46" s="48" t="s">
        <v>144</v>
      </c>
      <c r="E46" s="47" t="s">
        <v>13</v>
      </c>
      <c r="F46" s="47">
        <f t="shared" si="0"/>
        <v>19.859</v>
      </c>
      <c r="G46" s="47">
        <f t="shared" si="1"/>
        <v>8.51</v>
      </c>
      <c r="H46" s="47">
        <f t="shared" si="2"/>
        <v>28.369</v>
      </c>
      <c r="I46" s="47" t="s">
        <v>14</v>
      </c>
    </row>
    <row r="47" s="1" customFormat="1" ht="13" customHeight="1" spans="1:9">
      <c r="A47" s="46">
        <f t="shared" si="7"/>
        <v>45</v>
      </c>
      <c r="B47" s="70" t="s">
        <v>145</v>
      </c>
      <c r="C47" s="48" t="s">
        <v>146</v>
      </c>
      <c r="D47" s="48" t="s">
        <v>147</v>
      </c>
      <c r="E47" s="47" t="s">
        <v>13</v>
      </c>
      <c r="F47" s="47">
        <f t="shared" si="0"/>
        <v>19.859</v>
      </c>
      <c r="G47" s="47">
        <f t="shared" si="1"/>
        <v>8.51</v>
      </c>
      <c r="H47" s="47">
        <f t="shared" si="2"/>
        <v>28.369</v>
      </c>
      <c r="I47" s="47" t="s">
        <v>14</v>
      </c>
    </row>
    <row r="48" s="1" customFormat="1" ht="13" customHeight="1" spans="1:9">
      <c r="A48" s="46">
        <f t="shared" si="7"/>
        <v>46</v>
      </c>
      <c r="B48" s="70" t="s">
        <v>148</v>
      </c>
      <c r="C48" s="48" t="s">
        <v>149</v>
      </c>
      <c r="D48" s="48" t="s">
        <v>150</v>
      </c>
      <c r="E48" s="47" t="s">
        <v>13</v>
      </c>
      <c r="F48" s="47">
        <f t="shared" si="0"/>
        <v>19.859</v>
      </c>
      <c r="G48" s="47">
        <f t="shared" si="1"/>
        <v>8.51</v>
      </c>
      <c r="H48" s="47">
        <f t="shared" si="2"/>
        <v>28.369</v>
      </c>
      <c r="I48" s="47" t="s">
        <v>14</v>
      </c>
    </row>
    <row r="49" s="1" customFormat="1" ht="13" customHeight="1" spans="1:9">
      <c r="A49" s="46">
        <f t="shared" si="7"/>
        <v>47</v>
      </c>
      <c r="B49" s="70" t="s">
        <v>151</v>
      </c>
      <c r="C49" s="48" t="s">
        <v>152</v>
      </c>
      <c r="D49" s="48" t="s">
        <v>153</v>
      </c>
      <c r="E49" s="47" t="s">
        <v>13</v>
      </c>
      <c r="F49" s="47">
        <f t="shared" si="0"/>
        <v>19.859</v>
      </c>
      <c r="G49" s="47">
        <f t="shared" si="1"/>
        <v>8.51</v>
      </c>
      <c r="H49" s="47">
        <f t="shared" si="2"/>
        <v>28.369</v>
      </c>
      <c r="I49" s="47" t="s">
        <v>14</v>
      </c>
    </row>
    <row r="50" s="1" customFormat="1" ht="13" customHeight="1" spans="1:9">
      <c r="A50" s="46">
        <f t="shared" si="7"/>
        <v>48</v>
      </c>
      <c r="B50" s="70" t="s">
        <v>154</v>
      </c>
      <c r="C50" s="48" t="s">
        <v>155</v>
      </c>
      <c r="D50" s="48" t="s">
        <v>156</v>
      </c>
      <c r="E50" s="47" t="s">
        <v>13</v>
      </c>
      <c r="F50" s="47">
        <f t="shared" si="0"/>
        <v>19.859</v>
      </c>
      <c r="G50" s="47">
        <f t="shared" si="1"/>
        <v>8.51</v>
      </c>
      <c r="H50" s="47">
        <f t="shared" si="2"/>
        <v>28.369</v>
      </c>
      <c r="I50" s="47" t="s">
        <v>14</v>
      </c>
    </row>
    <row r="51" s="1" customFormat="1" ht="13" customHeight="1" spans="1:9">
      <c r="A51" s="46">
        <f t="shared" si="7"/>
        <v>49</v>
      </c>
      <c r="B51" s="70" t="s">
        <v>157</v>
      </c>
      <c r="C51" s="48" t="s">
        <v>158</v>
      </c>
      <c r="D51" s="48" t="s">
        <v>159</v>
      </c>
      <c r="E51" s="47" t="s">
        <v>13</v>
      </c>
      <c r="F51" s="47">
        <f t="shared" si="0"/>
        <v>19.859</v>
      </c>
      <c r="G51" s="47">
        <f t="shared" si="1"/>
        <v>8.51</v>
      </c>
      <c r="H51" s="47">
        <f t="shared" si="2"/>
        <v>28.369</v>
      </c>
      <c r="I51" s="47" t="s">
        <v>14</v>
      </c>
    </row>
    <row r="52" s="1" customFormat="1" ht="13" customHeight="1" spans="1:9">
      <c r="A52" s="46">
        <f t="shared" si="7"/>
        <v>50</v>
      </c>
      <c r="B52" s="70" t="s">
        <v>160</v>
      </c>
      <c r="C52" s="48" t="s">
        <v>161</v>
      </c>
      <c r="D52" s="48" t="s">
        <v>162</v>
      </c>
      <c r="E52" s="47" t="s">
        <v>13</v>
      </c>
      <c r="F52" s="47">
        <f t="shared" si="0"/>
        <v>19.859</v>
      </c>
      <c r="G52" s="47">
        <f t="shared" si="1"/>
        <v>8.51</v>
      </c>
      <c r="H52" s="47">
        <f t="shared" si="2"/>
        <v>28.369</v>
      </c>
      <c r="I52" s="47" t="s">
        <v>14</v>
      </c>
    </row>
    <row r="53" s="1" customFormat="1" ht="13" customHeight="1" spans="1:9">
      <c r="A53" s="46">
        <f t="shared" si="7"/>
        <v>51</v>
      </c>
      <c r="B53" s="70" t="s">
        <v>163</v>
      </c>
      <c r="C53" s="48" t="s">
        <v>164</v>
      </c>
      <c r="D53" s="48" t="s">
        <v>165</v>
      </c>
      <c r="E53" s="47" t="s">
        <v>13</v>
      </c>
      <c r="F53" s="47">
        <f t="shared" si="0"/>
        <v>19.859</v>
      </c>
      <c r="G53" s="47">
        <f t="shared" si="1"/>
        <v>8.51</v>
      </c>
      <c r="H53" s="47">
        <f t="shared" si="2"/>
        <v>28.369</v>
      </c>
      <c r="I53" s="47" t="s">
        <v>14</v>
      </c>
    </row>
    <row r="54" s="1" customFormat="1" ht="13" customHeight="1" spans="1:9">
      <c r="A54" s="46">
        <f t="shared" ref="A54:A63" si="8">ROW()-2</f>
        <v>52</v>
      </c>
      <c r="B54" s="70" t="s">
        <v>166</v>
      </c>
      <c r="C54" s="48" t="s">
        <v>167</v>
      </c>
      <c r="D54" s="48" t="s">
        <v>168</v>
      </c>
      <c r="E54" s="47" t="s">
        <v>13</v>
      </c>
      <c r="F54" s="47">
        <f t="shared" si="0"/>
        <v>19.859</v>
      </c>
      <c r="G54" s="47">
        <f t="shared" si="1"/>
        <v>8.51</v>
      </c>
      <c r="H54" s="47">
        <f t="shared" si="2"/>
        <v>28.369</v>
      </c>
      <c r="I54" s="47" t="s">
        <v>14</v>
      </c>
    </row>
    <row r="55" s="1" customFormat="1" ht="13" customHeight="1" spans="1:9">
      <c r="A55" s="46">
        <f t="shared" si="8"/>
        <v>53</v>
      </c>
      <c r="B55" s="70" t="s">
        <v>169</v>
      </c>
      <c r="C55" s="48" t="s">
        <v>170</v>
      </c>
      <c r="D55" s="48" t="s">
        <v>171</v>
      </c>
      <c r="E55" s="47" t="s">
        <v>13</v>
      </c>
      <c r="F55" s="47">
        <f t="shared" si="0"/>
        <v>19.859</v>
      </c>
      <c r="G55" s="47">
        <f t="shared" si="1"/>
        <v>8.51</v>
      </c>
      <c r="H55" s="47">
        <f t="shared" si="2"/>
        <v>28.369</v>
      </c>
      <c r="I55" s="47" t="s">
        <v>14</v>
      </c>
    </row>
    <row r="56" s="1" customFormat="1" ht="13" customHeight="1" spans="1:9">
      <c r="A56" s="46">
        <f t="shared" si="8"/>
        <v>54</v>
      </c>
      <c r="B56" s="70" t="s">
        <v>172</v>
      </c>
      <c r="C56" s="48" t="s">
        <v>173</v>
      </c>
      <c r="D56" s="48" t="s">
        <v>174</v>
      </c>
      <c r="E56" s="47" t="s">
        <v>13</v>
      </c>
      <c r="F56" s="47">
        <f t="shared" si="0"/>
        <v>19.859</v>
      </c>
      <c r="G56" s="47">
        <f t="shared" si="1"/>
        <v>8.51</v>
      </c>
      <c r="H56" s="47">
        <f t="shared" si="2"/>
        <v>28.369</v>
      </c>
      <c r="I56" s="47" t="s">
        <v>14</v>
      </c>
    </row>
    <row r="57" s="1" customFormat="1" ht="13" customHeight="1" spans="1:9">
      <c r="A57" s="46">
        <f t="shared" si="8"/>
        <v>55</v>
      </c>
      <c r="B57" s="70" t="s">
        <v>175</v>
      </c>
      <c r="C57" s="48" t="s">
        <v>176</v>
      </c>
      <c r="D57" s="48" t="s">
        <v>177</v>
      </c>
      <c r="E57" s="47" t="s">
        <v>13</v>
      </c>
      <c r="F57" s="47">
        <f t="shared" si="0"/>
        <v>19.859</v>
      </c>
      <c r="G57" s="47">
        <f t="shared" si="1"/>
        <v>8.51</v>
      </c>
      <c r="H57" s="47">
        <f t="shared" si="2"/>
        <v>28.369</v>
      </c>
      <c r="I57" s="47" t="s">
        <v>14</v>
      </c>
    </row>
    <row r="58" s="1" customFormat="1" ht="13" customHeight="1" spans="1:9">
      <c r="A58" s="46">
        <f t="shared" si="8"/>
        <v>56</v>
      </c>
      <c r="B58" s="70" t="s">
        <v>178</v>
      </c>
      <c r="C58" s="48" t="s">
        <v>179</v>
      </c>
      <c r="D58" s="48" t="s">
        <v>180</v>
      </c>
      <c r="E58" s="47" t="s">
        <v>13</v>
      </c>
      <c r="F58" s="47">
        <f t="shared" si="0"/>
        <v>19.859</v>
      </c>
      <c r="G58" s="47">
        <f t="shared" si="1"/>
        <v>8.51</v>
      </c>
      <c r="H58" s="47">
        <f t="shared" si="2"/>
        <v>28.369</v>
      </c>
      <c r="I58" s="47" t="s">
        <v>14</v>
      </c>
    </row>
    <row r="59" s="1" customFormat="1" ht="13" customHeight="1" spans="1:9">
      <c r="A59" s="46">
        <f t="shared" si="8"/>
        <v>57</v>
      </c>
      <c r="B59" s="70" t="s">
        <v>181</v>
      </c>
      <c r="C59" s="48" t="s">
        <v>182</v>
      </c>
      <c r="D59" s="48" t="s">
        <v>183</v>
      </c>
      <c r="E59" s="47" t="s">
        <v>13</v>
      </c>
      <c r="F59" s="47">
        <f t="shared" si="0"/>
        <v>19.859</v>
      </c>
      <c r="G59" s="47">
        <f t="shared" si="1"/>
        <v>8.51</v>
      </c>
      <c r="H59" s="47">
        <f t="shared" si="2"/>
        <v>28.369</v>
      </c>
      <c r="I59" s="47" t="s">
        <v>14</v>
      </c>
    </row>
    <row r="60" s="1" customFormat="1" ht="13" customHeight="1" spans="1:9">
      <c r="A60" s="46">
        <f t="shared" si="8"/>
        <v>58</v>
      </c>
      <c r="B60" s="70" t="s">
        <v>184</v>
      </c>
      <c r="C60" s="48" t="s">
        <v>185</v>
      </c>
      <c r="D60" s="48" t="s">
        <v>186</v>
      </c>
      <c r="E60" s="47" t="s">
        <v>13</v>
      </c>
      <c r="F60" s="47">
        <f t="shared" si="0"/>
        <v>19.859</v>
      </c>
      <c r="G60" s="47">
        <f t="shared" si="1"/>
        <v>8.51</v>
      </c>
      <c r="H60" s="47">
        <f t="shared" si="2"/>
        <v>28.369</v>
      </c>
      <c r="I60" s="47" t="s">
        <v>14</v>
      </c>
    </row>
    <row r="61" s="1" customFormat="1" ht="13" customHeight="1" spans="1:9">
      <c r="A61" s="46">
        <f t="shared" si="8"/>
        <v>59</v>
      </c>
      <c r="B61" s="70" t="s">
        <v>187</v>
      </c>
      <c r="C61" s="48" t="s">
        <v>188</v>
      </c>
      <c r="D61" s="48" t="s">
        <v>189</v>
      </c>
      <c r="E61" s="47" t="s">
        <v>13</v>
      </c>
      <c r="F61" s="47">
        <f t="shared" si="0"/>
        <v>19.859</v>
      </c>
      <c r="G61" s="47">
        <f t="shared" si="1"/>
        <v>8.51</v>
      </c>
      <c r="H61" s="47">
        <f t="shared" si="2"/>
        <v>28.369</v>
      </c>
      <c r="I61" s="47" t="s">
        <v>14</v>
      </c>
    </row>
    <row r="62" s="1" customFormat="1" ht="13" customHeight="1" spans="1:9">
      <c r="A62" s="46">
        <f t="shared" si="8"/>
        <v>60</v>
      </c>
      <c r="B62" s="70" t="s">
        <v>190</v>
      </c>
      <c r="C62" s="48" t="s">
        <v>191</v>
      </c>
      <c r="D62" s="48" t="s">
        <v>192</v>
      </c>
      <c r="E62" s="47" t="s">
        <v>13</v>
      </c>
      <c r="F62" s="47">
        <f t="shared" si="0"/>
        <v>19.859</v>
      </c>
      <c r="G62" s="47">
        <f t="shared" si="1"/>
        <v>8.51</v>
      </c>
      <c r="H62" s="47">
        <f t="shared" si="2"/>
        <v>28.369</v>
      </c>
      <c r="I62" s="47" t="s">
        <v>14</v>
      </c>
    </row>
    <row r="63" s="1" customFormat="1" ht="13" customHeight="1" spans="1:9">
      <c r="A63" s="46">
        <f t="shared" si="8"/>
        <v>61</v>
      </c>
      <c r="B63" s="70" t="s">
        <v>193</v>
      </c>
      <c r="C63" s="48" t="s">
        <v>194</v>
      </c>
      <c r="D63" s="48" t="s">
        <v>195</v>
      </c>
      <c r="E63" s="47" t="s">
        <v>69</v>
      </c>
      <c r="F63" s="47">
        <f t="shared" si="0"/>
        <v>26.74</v>
      </c>
      <c r="G63" s="47">
        <f t="shared" si="1"/>
        <v>11.46</v>
      </c>
      <c r="H63" s="47">
        <f t="shared" si="2"/>
        <v>38.2</v>
      </c>
      <c r="I63" s="47" t="s">
        <v>14</v>
      </c>
    </row>
    <row r="64" s="1" customFormat="1" ht="13" customHeight="1" spans="1:9">
      <c r="A64" s="46">
        <f t="shared" ref="A64:A73" si="9">ROW()-2</f>
        <v>62</v>
      </c>
      <c r="B64" s="70" t="s">
        <v>196</v>
      </c>
      <c r="C64" s="48" t="s">
        <v>197</v>
      </c>
      <c r="D64" s="48" t="s">
        <v>198</v>
      </c>
      <c r="E64" s="47" t="s">
        <v>69</v>
      </c>
      <c r="F64" s="47">
        <f t="shared" si="0"/>
        <v>26.74</v>
      </c>
      <c r="G64" s="47">
        <f t="shared" si="1"/>
        <v>11.46</v>
      </c>
      <c r="H64" s="47">
        <f t="shared" si="2"/>
        <v>38.2</v>
      </c>
      <c r="I64" s="47" t="s">
        <v>14</v>
      </c>
    </row>
    <row r="65" s="1" customFormat="1" ht="13" customHeight="1" spans="1:9">
      <c r="A65" s="46">
        <f t="shared" si="9"/>
        <v>63</v>
      </c>
      <c r="B65" s="70" t="s">
        <v>199</v>
      </c>
      <c r="C65" s="48" t="s">
        <v>200</v>
      </c>
      <c r="D65" s="48" t="s">
        <v>201</v>
      </c>
      <c r="E65" s="47" t="s">
        <v>13</v>
      </c>
      <c r="F65" s="47">
        <f t="shared" si="0"/>
        <v>19.859</v>
      </c>
      <c r="G65" s="47">
        <f t="shared" si="1"/>
        <v>8.51</v>
      </c>
      <c r="H65" s="47">
        <f t="shared" si="2"/>
        <v>28.369</v>
      </c>
      <c r="I65" s="47" t="s">
        <v>14</v>
      </c>
    </row>
    <row r="66" s="1" customFormat="1" ht="13" customHeight="1" spans="1:9">
      <c r="A66" s="46">
        <f t="shared" si="9"/>
        <v>64</v>
      </c>
      <c r="B66" s="70" t="s">
        <v>202</v>
      </c>
      <c r="C66" s="48" t="s">
        <v>203</v>
      </c>
      <c r="D66" s="48" t="s">
        <v>204</v>
      </c>
      <c r="E66" s="47" t="s">
        <v>13</v>
      </c>
      <c r="F66" s="47">
        <f t="shared" si="0"/>
        <v>19.859</v>
      </c>
      <c r="G66" s="47">
        <f t="shared" si="1"/>
        <v>8.51</v>
      </c>
      <c r="H66" s="47">
        <f t="shared" si="2"/>
        <v>28.369</v>
      </c>
      <c r="I66" s="47" t="s">
        <v>14</v>
      </c>
    </row>
    <row r="67" s="1" customFormat="1" ht="13" customHeight="1" spans="1:9">
      <c r="A67" s="46">
        <f t="shared" si="9"/>
        <v>65</v>
      </c>
      <c r="B67" s="70" t="s">
        <v>205</v>
      </c>
      <c r="C67" s="48" t="s">
        <v>206</v>
      </c>
      <c r="D67" s="48" t="s">
        <v>207</v>
      </c>
      <c r="E67" s="47" t="s">
        <v>13</v>
      </c>
      <c r="F67" s="47">
        <f t="shared" ref="F67:F130" si="10">E67*0.007</f>
        <v>19.859</v>
      </c>
      <c r="G67" s="47">
        <f t="shared" ref="G67:G130" si="11">ROUND(E67*0.003,2)</f>
        <v>8.51</v>
      </c>
      <c r="H67" s="47">
        <f t="shared" ref="H67:H130" si="12">F67+G67</f>
        <v>28.369</v>
      </c>
      <c r="I67" s="47" t="s">
        <v>14</v>
      </c>
    </row>
    <row r="68" s="1" customFormat="1" ht="13" customHeight="1" spans="1:9">
      <c r="A68" s="46">
        <f t="shared" si="9"/>
        <v>66</v>
      </c>
      <c r="B68" s="70" t="s">
        <v>208</v>
      </c>
      <c r="C68" s="48" t="s">
        <v>209</v>
      </c>
      <c r="D68" s="48" t="s">
        <v>210</v>
      </c>
      <c r="E68" s="47" t="s">
        <v>13</v>
      </c>
      <c r="F68" s="47">
        <f t="shared" si="10"/>
        <v>19.859</v>
      </c>
      <c r="G68" s="47">
        <f t="shared" si="11"/>
        <v>8.51</v>
      </c>
      <c r="H68" s="47">
        <f t="shared" si="12"/>
        <v>28.369</v>
      </c>
      <c r="I68" s="47" t="s">
        <v>14</v>
      </c>
    </row>
    <row r="69" s="1" customFormat="1" ht="13" customHeight="1" spans="1:9">
      <c r="A69" s="46">
        <f t="shared" si="9"/>
        <v>67</v>
      </c>
      <c r="B69" s="70" t="s">
        <v>211</v>
      </c>
      <c r="C69" s="48" t="s">
        <v>212</v>
      </c>
      <c r="D69" s="48" t="s">
        <v>213</v>
      </c>
      <c r="E69" s="47" t="s">
        <v>13</v>
      </c>
      <c r="F69" s="47">
        <f t="shared" si="10"/>
        <v>19.859</v>
      </c>
      <c r="G69" s="47">
        <f t="shared" si="11"/>
        <v>8.51</v>
      </c>
      <c r="H69" s="47">
        <f t="shared" si="12"/>
        <v>28.369</v>
      </c>
      <c r="I69" s="47" t="s">
        <v>14</v>
      </c>
    </row>
    <row r="70" s="1" customFormat="1" ht="13" customHeight="1" spans="1:9">
      <c r="A70" s="46">
        <f t="shared" si="9"/>
        <v>68</v>
      </c>
      <c r="B70" s="70" t="s">
        <v>214</v>
      </c>
      <c r="C70" s="48" t="s">
        <v>215</v>
      </c>
      <c r="D70" s="48" t="s">
        <v>216</v>
      </c>
      <c r="E70" s="47" t="s">
        <v>13</v>
      </c>
      <c r="F70" s="47">
        <f t="shared" si="10"/>
        <v>19.859</v>
      </c>
      <c r="G70" s="47">
        <f t="shared" si="11"/>
        <v>8.51</v>
      </c>
      <c r="H70" s="47">
        <f t="shared" si="12"/>
        <v>28.369</v>
      </c>
      <c r="I70" s="47" t="s">
        <v>14</v>
      </c>
    </row>
    <row r="71" s="1" customFormat="1" ht="13" customHeight="1" spans="1:9">
      <c r="A71" s="46">
        <f t="shared" si="9"/>
        <v>69</v>
      </c>
      <c r="B71" s="70" t="s">
        <v>217</v>
      </c>
      <c r="C71" s="48" t="s">
        <v>218</v>
      </c>
      <c r="D71" s="48" t="s">
        <v>219</v>
      </c>
      <c r="E71" s="47" t="s">
        <v>13</v>
      </c>
      <c r="F71" s="47">
        <f t="shared" si="10"/>
        <v>19.859</v>
      </c>
      <c r="G71" s="47">
        <f t="shared" si="11"/>
        <v>8.51</v>
      </c>
      <c r="H71" s="47">
        <f t="shared" si="12"/>
        <v>28.369</v>
      </c>
      <c r="I71" s="47" t="s">
        <v>14</v>
      </c>
    </row>
    <row r="72" s="1" customFormat="1" ht="13" customHeight="1" spans="1:9">
      <c r="A72" s="46">
        <f t="shared" si="9"/>
        <v>70</v>
      </c>
      <c r="B72" s="70" t="s">
        <v>220</v>
      </c>
      <c r="C72" s="48" t="s">
        <v>221</v>
      </c>
      <c r="D72" s="48" t="s">
        <v>222</v>
      </c>
      <c r="E72" s="47" t="s">
        <v>13</v>
      </c>
      <c r="F72" s="47">
        <f t="shared" si="10"/>
        <v>19.859</v>
      </c>
      <c r="G72" s="47">
        <f t="shared" si="11"/>
        <v>8.51</v>
      </c>
      <c r="H72" s="47">
        <f t="shared" si="12"/>
        <v>28.369</v>
      </c>
      <c r="I72" s="47" t="s">
        <v>14</v>
      </c>
    </row>
    <row r="73" s="1" customFormat="1" ht="13" customHeight="1" spans="1:9">
      <c r="A73" s="46">
        <f t="shared" si="9"/>
        <v>71</v>
      </c>
      <c r="B73" s="70" t="s">
        <v>223</v>
      </c>
      <c r="C73" s="48" t="s">
        <v>224</v>
      </c>
      <c r="D73" s="48" t="s">
        <v>225</v>
      </c>
      <c r="E73" s="47" t="s">
        <v>13</v>
      </c>
      <c r="F73" s="47">
        <f t="shared" si="10"/>
        <v>19.859</v>
      </c>
      <c r="G73" s="47">
        <f t="shared" si="11"/>
        <v>8.51</v>
      </c>
      <c r="H73" s="47">
        <f t="shared" si="12"/>
        <v>28.369</v>
      </c>
      <c r="I73" s="47" t="s">
        <v>14</v>
      </c>
    </row>
    <row r="74" s="1" customFormat="1" ht="13" customHeight="1" spans="1:9">
      <c r="A74" s="46">
        <f t="shared" ref="A74:A83" si="13">ROW()-2</f>
        <v>72</v>
      </c>
      <c r="B74" s="70" t="s">
        <v>226</v>
      </c>
      <c r="C74" s="48" t="s">
        <v>227</v>
      </c>
      <c r="D74" s="48" t="s">
        <v>228</v>
      </c>
      <c r="E74" s="47" t="s">
        <v>13</v>
      </c>
      <c r="F74" s="47">
        <f t="shared" si="10"/>
        <v>19.859</v>
      </c>
      <c r="G74" s="47">
        <f t="shared" si="11"/>
        <v>8.51</v>
      </c>
      <c r="H74" s="47">
        <f t="shared" si="12"/>
        <v>28.369</v>
      </c>
      <c r="I74" s="47" t="s">
        <v>14</v>
      </c>
    </row>
    <row r="75" s="1" customFormat="1" ht="13" customHeight="1" spans="1:9">
      <c r="A75" s="46">
        <f t="shared" si="13"/>
        <v>73</v>
      </c>
      <c r="B75" s="70" t="s">
        <v>229</v>
      </c>
      <c r="C75" s="48" t="s">
        <v>230</v>
      </c>
      <c r="D75" s="48" t="s">
        <v>231</v>
      </c>
      <c r="E75" s="47" t="s">
        <v>13</v>
      </c>
      <c r="F75" s="47">
        <f t="shared" si="10"/>
        <v>19.859</v>
      </c>
      <c r="G75" s="47">
        <f t="shared" si="11"/>
        <v>8.51</v>
      </c>
      <c r="H75" s="47">
        <f t="shared" si="12"/>
        <v>28.369</v>
      </c>
      <c r="I75" s="47" t="s">
        <v>14</v>
      </c>
    </row>
    <row r="76" s="1" customFormat="1" ht="13" customHeight="1" spans="1:9">
      <c r="A76" s="46">
        <f t="shared" si="13"/>
        <v>74</v>
      </c>
      <c r="B76" s="70" t="s">
        <v>232</v>
      </c>
      <c r="C76" s="48" t="s">
        <v>233</v>
      </c>
      <c r="D76" s="48" t="s">
        <v>234</v>
      </c>
      <c r="E76" s="47" t="s">
        <v>13</v>
      </c>
      <c r="F76" s="47">
        <f t="shared" si="10"/>
        <v>19.859</v>
      </c>
      <c r="G76" s="47">
        <f t="shared" si="11"/>
        <v>8.51</v>
      </c>
      <c r="H76" s="47">
        <f t="shared" si="12"/>
        <v>28.369</v>
      </c>
      <c r="I76" s="47" t="s">
        <v>14</v>
      </c>
    </row>
    <row r="77" s="1" customFormat="1" ht="13" customHeight="1" spans="1:9">
      <c r="A77" s="46">
        <f t="shared" si="13"/>
        <v>75</v>
      </c>
      <c r="B77" s="70" t="s">
        <v>235</v>
      </c>
      <c r="C77" s="48" t="s">
        <v>236</v>
      </c>
      <c r="D77" s="48" t="s">
        <v>237</v>
      </c>
      <c r="E77" s="47" t="s">
        <v>13</v>
      </c>
      <c r="F77" s="47">
        <f t="shared" si="10"/>
        <v>19.859</v>
      </c>
      <c r="G77" s="47">
        <f t="shared" si="11"/>
        <v>8.51</v>
      </c>
      <c r="H77" s="47">
        <f t="shared" si="12"/>
        <v>28.369</v>
      </c>
      <c r="I77" s="47" t="s">
        <v>14</v>
      </c>
    </row>
    <row r="78" s="1" customFormat="1" ht="13" customHeight="1" spans="1:9">
      <c r="A78" s="46">
        <f t="shared" si="13"/>
        <v>76</v>
      </c>
      <c r="B78" s="70" t="s">
        <v>238</v>
      </c>
      <c r="C78" s="48" t="s">
        <v>239</v>
      </c>
      <c r="D78" s="48" t="s">
        <v>240</v>
      </c>
      <c r="E78" s="47" t="s">
        <v>13</v>
      </c>
      <c r="F78" s="47">
        <f t="shared" si="10"/>
        <v>19.859</v>
      </c>
      <c r="G78" s="47">
        <f t="shared" si="11"/>
        <v>8.51</v>
      </c>
      <c r="H78" s="47">
        <f t="shared" si="12"/>
        <v>28.369</v>
      </c>
      <c r="I78" s="47" t="s">
        <v>14</v>
      </c>
    </row>
    <row r="79" s="1" customFormat="1" ht="13" customHeight="1" spans="1:9">
      <c r="A79" s="46">
        <f t="shared" si="13"/>
        <v>77</v>
      </c>
      <c r="B79" s="70" t="s">
        <v>241</v>
      </c>
      <c r="C79" s="48" t="s">
        <v>242</v>
      </c>
      <c r="D79" s="48" t="s">
        <v>243</v>
      </c>
      <c r="E79" s="47" t="s">
        <v>13</v>
      </c>
      <c r="F79" s="47">
        <f t="shared" si="10"/>
        <v>19.859</v>
      </c>
      <c r="G79" s="47">
        <f t="shared" si="11"/>
        <v>8.51</v>
      </c>
      <c r="H79" s="47">
        <f t="shared" si="12"/>
        <v>28.369</v>
      </c>
      <c r="I79" s="47" t="s">
        <v>14</v>
      </c>
    </row>
    <row r="80" s="1" customFormat="1" ht="13" customHeight="1" spans="1:9">
      <c r="A80" s="46">
        <f t="shared" si="13"/>
        <v>78</v>
      </c>
      <c r="B80" s="70" t="s">
        <v>244</v>
      </c>
      <c r="C80" s="48" t="s">
        <v>245</v>
      </c>
      <c r="D80" s="48" t="s">
        <v>246</v>
      </c>
      <c r="E80" s="47" t="s">
        <v>13</v>
      </c>
      <c r="F80" s="47">
        <f t="shared" si="10"/>
        <v>19.859</v>
      </c>
      <c r="G80" s="47">
        <f t="shared" si="11"/>
        <v>8.51</v>
      </c>
      <c r="H80" s="47">
        <f t="shared" si="12"/>
        <v>28.369</v>
      </c>
      <c r="I80" s="47" t="s">
        <v>14</v>
      </c>
    </row>
    <row r="81" s="1" customFormat="1" ht="13" customHeight="1" spans="1:9">
      <c r="A81" s="46">
        <f t="shared" si="13"/>
        <v>79</v>
      </c>
      <c r="B81" s="70" t="s">
        <v>247</v>
      </c>
      <c r="C81" s="48" t="s">
        <v>248</v>
      </c>
      <c r="D81" s="48" t="s">
        <v>249</v>
      </c>
      <c r="E81" s="47" t="s">
        <v>13</v>
      </c>
      <c r="F81" s="47">
        <f t="shared" si="10"/>
        <v>19.859</v>
      </c>
      <c r="G81" s="47">
        <f t="shared" si="11"/>
        <v>8.51</v>
      </c>
      <c r="H81" s="47">
        <f t="shared" si="12"/>
        <v>28.369</v>
      </c>
      <c r="I81" s="47" t="s">
        <v>14</v>
      </c>
    </row>
    <row r="82" s="1" customFormat="1" ht="13" customHeight="1" spans="1:9">
      <c r="A82" s="46">
        <f t="shared" si="13"/>
        <v>80</v>
      </c>
      <c r="B82" s="70" t="s">
        <v>250</v>
      </c>
      <c r="C82" s="48" t="s">
        <v>251</v>
      </c>
      <c r="D82" s="48" t="s">
        <v>252</v>
      </c>
      <c r="E82" s="47" t="s">
        <v>13</v>
      </c>
      <c r="F82" s="47">
        <f t="shared" si="10"/>
        <v>19.859</v>
      </c>
      <c r="G82" s="47">
        <f t="shared" si="11"/>
        <v>8.51</v>
      </c>
      <c r="H82" s="47">
        <f t="shared" si="12"/>
        <v>28.369</v>
      </c>
      <c r="I82" s="47" t="s">
        <v>14</v>
      </c>
    </row>
    <row r="83" s="1" customFormat="1" ht="13" customHeight="1" spans="1:9">
      <c r="A83" s="46">
        <f t="shared" si="13"/>
        <v>81</v>
      </c>
      <c r="B83" s="70" t="s">
        <v>253</v>
      </c>
      <c r="C83" s="48" t="s">
        <v>254</v>
      </c>
      <c r="D83" s="48" t="s">
        <v>255</v>
      </c>
      <c r="E83" s="47" t="s">
        <v>13</v>
      </c>
      <c r="F83" s="47">
        <f t="shared" si="10"/>
        <v>19.859</v>
      </c>
      <c r="G83" s="47">
        <f t="shared" si="11"/>
        <v>8.51</v>
      </c>
      <c r="H83" s="47">
        <f t="shared" si="12"/>
        <v>28.369</v>
      </c>
      <c r="I83" s="47" t="s">
        <v>14</v>
      </c>
    </row>
    <row r="84" s="1" customFormat="1" ht="13" customHeight="1" spans="1:9">
      <c r="A84" s="46">
        <f t="shared" ref="A84:A93" si="14">ROW()-2</f>
        <v>82</v>
      </c>
      <c r="B84" s="70" t="s">
        <v>256</v>
      </c>
      <c r="C84" s="48" t="s">
        <v>257</v>
      </c>
      <c r="D84" s="48" t="s">
        <v>258</v>
      </c>
      <c r="E84" s="47" t="s">
        <v>13</v>
      </c>
      <c r="F84" s="47">
        <f t="shared" si="10"/>
        <v>19.859</v>
      </c>
      <c r="G84" s="47">
        <f t="shared" si="11"/>
        <v>8.51</v>
      </c>
      <c r="H84" s="47">
        <f t="shared" si="12"/>
        <v>28.369</v>
      </c>
      <c r="I84" s="47" t="s">
        <v>14</v>
      </c>
    </row>
    <row r="85" s="1" customFormat="1" ht="13" customHeight="1" spans="1:9">
      <c r="A85" s="46">
        <f t="shared" si="14"/>
        <v>83</v>
      </c>
      <c r="B85" s="70" t="s">
        <v>259</v>
      </c>
      <c r="C85" s="48" t="s">
        <v>260</v>
      </c>
      <c r="D85" s="48" t="s">
        <v>261</v>
      </c>
      <c r="E85" s="47" t="s">
        <v>13</v>
      </c>
      <c r="F85" s="47">
        <f t="shared" si="10"/>
        <v>19.859</v>
      </c>
      <c r="G85" s="47">
        <f t="shared" si="11"/>
        <v>8.51</v>
      </c>
      <c r="H85" s="47">
        <f t="shared" si="12"/>
        <v>28.369</v>
      </c>
      <c r="I85" s="47" t="s">
        <v>14</v>
      </c>
    </row>
    <row r="86" s="1" customFormat="1" ht="13" customHeight="1" spans="1:9">
      <c r="A86" s="46">
        <f t="shared" si="14"/>
        <v>84</v>
      </c>
      <c r="B86" s="70" t="s">
        <v>262</v>
      </c>
      <c r="C86" s="48" t="s">
        <v>263</v>
      </c>
      <c r="D86" s="48" t="s">
        <v>264</v>
      </c>
      <c r="E86" s="47" t="s">
        <v>13</v>
      </c>
      <c r="F86" s="47">
        <f t="shared" si="10"/>
        <v>19.859</v>
      </c>
      <c r="G86" s="47">
        <f t="shared" si="11"/>
        <v>8.51</v>
      </c>
      <c r="H86" s="47">
        <f t="shared" si="12"/>
        <v>28.369</v>
      </c>
      <c r="I86" s="47" t="s">
        <v>14</v>
      </c>
    </row>
    <row r="87" s="1" customFormat="1" ht="13" customHeight="1" spans="1:9">
      <c r="A87" s="46">
        <f t="shared" si="14"/>
        <v>85</v>
      </c>
      <c r="B87" s="70" t="s">
        <v>265</v>
      </c>
      <c r="C87" s="48" t="s">
        <v>266</v>
      </c>
      <c r="D87" s="48" t="s">
        <v>267</v>
      </c>
      <c r="E87" s="47" t="s">
        <v>13</v>
      </c>
      <c r="F87" s="47">
        <f t="shared" si="10"/>
        <v>19.859</v>
      </c>
      <c r="G87" s="47">
        <f t="shared" si="11"/>
        <v>8.51</v>
      </c>
      <c r="H87" s="47">
        <f t="shared" si="12"/>
        <v>28.369</v>
      </c>
      <c r="I87" s="47" t="s">
        <v>14</v>
      </c>
    </row>
    <row r="88" s="1" customFormat="1" ht="13" customHeight="1" spans="1:9">
      <c r="A88" s="46">
        <f t="shared" si="14"/>
        <v>86</v>
      </c>
      <c r="B88" s="70" t="s">
        <v>268</v>
      </c>
      <c r="C88" s="48" t="s">
        <v>269</v>
      </c>
      <c r="D88" s="48" t="s">
        <v>270</v>
      </c>
      <c r="E88" s="47" t="s">
        <v>13</v>
      </c>
      <c r="F88" s="47">
        <f t="shared" si="10"/>
        <v>19.859</v>
      </c>
      <c r="G88" s="47">
        <f t="shared" si="11"/>
        <v>8.51</v>
      </c>
      <c r="H88" s="47">
        <f t="shared" si="12"/>
        <v>28.369</v>
      </c>
      <c r="I88" s="47" t="s">
        <v>14</v>
      </c>
    </row>
    <row r="89" s="1" customFormat="1" ht="13" customHeight="1" spans="1:9">
      <c r="A89" s="46">
        <f t="shared" si="14"/>
        <v>87</v>
      </c>
      <c r="B89" s="70" t="s">
        <v>271</v>
      </c>
      <c r="C89" s="48" t="s">
        <v>272</v>
      </c>
      <c r="D89" s="48" t="s">
        <v>273</v>
      </c>
      <c r="E89" s="47" t="s">
        <v>13</v>
      </c>
      <c r="F89" s="47">
        <f t="shared" si="10"/>
        <v>19.859</v>
      </c>
      <c r="G89" s="47">
        <f t="shared" si="11"/>
        <v>8.51</v>
      </c>
      <c r="H89" s="47">
        <f t="shared" si="12"/>
        <v>28.369</v>
      </c>
      <c r="I89" s="47" t="s">
        <v>14</v>
      </c>
    </row>
    <row r="90" s="1" customFormat="1" ht="13" customHeight="1" spans="1:9">
      <c r="A90" s="46">
        <f t="shared" si="14"/>
        <v>88</v>
      </c>
      <c r="B90" s="70" t="s">
        <v>274</v>
      </c>
      <c r="C90" s="48" t="s">
        <v>275</v>
      </c>
      <c r="D90" s="48" t="s">
        <v>276</v>
      </c>
      <c r="E90" s="47" t="s">
        <v>13</v>
      </c>
      <c r="F90" s="47">
        <f t="shared" si="10"/>
        <v>19.859</v>
      </c>
      <c r="G90" s="47">
        <f t="shared" si="11"/>
        <v>8.51</v>
      </c>
      <c r="H90" s="47">
        <f t="shared" si="12"/>
        <v>28.369</v>
      </c>
      <c r="I90" s="47" t="s">
        <v>14</v>
      </c>
    </row>
    <row r="91" s="1" customFormat="1" ht="13" customHeight="1" spans="1:9">
      <c r="A91" s="46">
        <f t="shared" si="14"/>
        <v>89</v>
      </c>
      <c r="B91" s="70" t="s">
        <v>277</v>
      </c>
      <c r="C91" s="48" t="s">
        <v>278</v>
      </c>
      <c r="D91" s="48" t="s">
        <v>279</v>
      </c>
      <c r="E91" s="47" t="s">
        <v>13</v>
      </c>
      <c r="F91" s="47">
        <f t="shared" si="10"/>
        <v>19.859</v>
      </c>
      <c r="G91" s="47">
        <f t="shared" si="11"/>
        <v>8.51</v>
      </c>
      <c r="H91" s="47">
        <f t="shared" si="12"/>
        <v>28.369</v>
      </c>
      <c r="I91" s="47" t="s">
        <v>14</v>
      </c>
    </row>
    <row r="92" s="1" customFormat="1" ht="13" customHeight="1" spans="1:9">
      <c r="A92" s="46">
        <f t="shared" si="14"/>
        <v>90</v>
      </c>
      <c r="B92" s="70" t="s">
        <v>280</v>
      </c>
      <c r="C92" s="48" t="s">
        <v>281</v>
      </c>
      <c r="D92" s="48" t="s">
        <v>282</v>
      </c>
      <c r="E92" s="47" t="s">
        <v>13</v>
      </c>
      <c r="F92" s="47">
        <f t="shared" si="10"/>
        <v>19.859</v>
      </c>
      <c r="G92" s="47">
        <f t="shared" si="11"/>
        <v>8.51</v>
      </c>
      <c r="H92" s="47">
        <f t="shared" si="12"/>
        <v>28.369</v>
      </c>
      <c r="I92" s="47" t="s">
        <v>14</v>
      </c>
    </row>
    <row r="93" s="1" customFormat="1" ht="13" customHeight="1" spans="1:9">
      <c r="A93" s="46">
        <f t="shared" si="14"/>
        <v>91</v>
      </c>
      <c r="B93" s="70" t="s">
        <v>283</v>
      </c>
      <c r="C93" s="48" t="s">
        <v>284</v>
      </c>
      <c r="D93" s="48" t="s">
        <v>285</v>
      </c>
      <c r="E93" s="47" t="s">
        <v>13</v>
      </c>
      <c r="F93" s="47">
        <f t="shared" si="10"/>
        <v>19.859</v>
      </c>
      <c r="G93" s="47">
        <f t="shared" si="11"/>
        <v>8.51</v>
      </c>
      <c r="H93" s="47">
        <f t="shared" si="12"/>
        <v>28.369</v>
      </c>
      <c r="I93" s="47" t="s">
        <v>14</v>
      </c>
    </row>
    <row r="94" s="1" customFormat="1" ht="13" customHeight="1" spans="1:9">
      <c r="A94" s="46">
        <f t="shared" ref="A94:A103" si="15">ROW()-2</f>
        <v>92</v>
      </c>
      <c r="B94" s="70" t="s">
        <v>286</v>
      </c>
      <c r="C94" s="48" t="s">
        <v>287</v>
      </c>
      <c r="D94" s="48" t="s">
        <v>288</v>
      </c>
      <c r="E94" s="47" t="s">
        <v>69</v>
      </c>
      <c r="F94" s="47">
        <f t="shared" si="10"/>
        <v>26.74</v>
      </c>
      <c r="G94" s="47">
        <f t="shared" si="11"/>
        <v>11.46</v>
      </c>
      <c r="H94" s="47">
        <f t="shared" si="12"/>
        <v>38.2</v>
      </c>
      <c r="I94" s="47" t="s">
        <v>14</v>
      </c>
    </row>
    <row r="95" s="1" customFormat="1" ht="13" customHeight="1" spans="1:9">
      <c r="A95" s="46">
        <f t="shared" si="15"/>
        <v>93</v>
      </c>
      <c r="B95" s="70" t="s">
        <v>289</v>
      </c>
      <c r="C95" s="48" t="s">
        <v>290</v>
      </c>
      <c r="D95" s="48" t="s">
        <v>291</v>
      </c>
      <c r="E95" s="47" t="s">
        <v>13</v>
      </c>
      <c r="F95" s="47">
        <f t="shared" si="10"/>
        <v>19.859</v>
      </c>
      <c r="G95" s="47">
        <f t="shared" si="11"/>
        <v>8.51</v>
      </c>
      <c r="H95" s="47">
        <f t="shared" si="12"/>
        <v>28.369</v>
      </c>
      <c r="I95" s="47" t="s">
        <v>14</v>
      </c>
    </row>
    <row r="96" s="1" customFormat="1" ht="13" customHeight="1" spans="1:9">
      <c r="A96" s="46">
        <f t="shared" si="15"/>
        <v>94</v>
      </c>
      <c r="B96" s="70" t="s">
        <v>292</v>
      </c>
      <c r="C96" s="48" t="s">
        <v>293</v>
      </c>
      <c r="D96" s="48" t="s">
        <v>294</v>
      </c>
      <c r="E96" s="47" t="s">
        <v>13</v>
      </c>
      <c r="F96" s="47">
        <f t="shared" si="10"/>
        <v>19.859</v>
      </c>
      <c r="G96" s="47">
        <f t="shared" si="11"/>
        <v>8.51</v>
      </c>
      <c r="H96" s="47">
        <f t="shared" si="12"/>
        <v>28.369</v>
      </c>
      <c r="I96" s="47" t="s">
        <v>14</v>
      </c>
    </row>
    <row r="97" s="1" customFormat="1" ht="13" customHeight="1" spans="1:9">
      <c r="A97" s="46">
        <f t="shared" si="15"/>
        <v>95</v>
      </c>
      <c r="B97" s="70" t="s">
        <v>295</v>
      </c>
      <c r="C97" s="48" t="s">
        <v>296</v>
      </c>
      <c r="D97" s="48" t="s">
        <v>297</v>
      </c>
      <c r="E97" s="47" t="s">
        <v>13</v>
      </c>
      <c r="F97" s="47">
        <f t="shared" si="10"/>
        <v>19.859</v>
      </c>
      <c r="G97" s="47">
        <f t="shared" si="11"/>
        <v>8.51</v>
      </c>
      <c r="H97" s="47">
        <f t="shared" si="12"/>
        <v>28.369</v>
      </c>
      <c r="I97" s="47" t="s">
        <v>14</v>
      </c>
    </row>
    <row r="98" s="1" customFormat="1" ht="13" customHeight="1" spans="1:9">
      <c r="A98" s="46">
        <f t="shared" si="15"/>
        <v>96</v>
      </c>
      <c r="B98" s="70" t="s">
        <v>298</v>
      </c>
      <c r="C98" s="48" t="s">
        <v>299</v>
      </c>
      <c r="D98" s="48" t="s">
        <v>300</v>
      </c>
      <c r="E98" s="47" t="s">
        <v>13</v>
      </c>
      <c r="F98" s="47">
        <f t="shared" si="10"/>
        <v>19.859</v>
      </c>
      <c r="G98" s="47">
        <f t="shared" si="11"/>
        <v>8.51</v>
      </c>
      <c r="H98" s="47">
        <f t="shared" si="12"/>
        <v>28.369</v>
      </c>
      <c r="I98" s="47" t="s">
        <v>14</v>
      </c>
    </row>
    <row r="99" s="1" customFormat="1" ht="13" customHeight="1" spans="1:9">
      <c r="A99" s="46">
        <f t="shared" si="15"/>
        <v>97</v>
      </c>
      <c r="B99" s="70" t="s">
        <v>301</v>
      </c>
      <c r="C99" s="48" t="s">
        <v>302</v>
      </c>
      <c r="D99" s="48" t="s">
        <v>303</v>
      </c>
      <c r="E99" s="47" t="s">
        <v>13</v>
      </c>
      <c r="F99" s="47">
        <f t="shared" si="10"/>
        <v>19.859</v>
      </c>
      <c r="G99" s="47">
        <f t="shared" si="11"/>
        <v>8.51</v>
      </c>
      <c r="H99" s="47">
        <f t="shared" si="12"/>
        <v>28.369</v>
      </c>
      <c r="I99" s="47" t="s">
        <v>14</v>
      </c>
    </row>
    <row r="100" s="1" customFormat="1" ht="13" customHeight="1" spans="1:9">
      <c r="A100" s="46">
        <f t="shared" si="15"/>
        <v>98</v>
      </c>
      <c r="B100" s="70" t="s">
        <v>304</v>
      </c>
      <c r="C100" s="48" t="s">
        <v>305</v>
      </c>
      <c r="D100" s="48" t="s">
        <v>306</v>
      </c>
      <c r="E100" s="47" t="s">
        <v>13</v>
      </c>
      <c r="F100" s="47">
        <f t="shared" si="10"/>
        <v>19.859</v>
      </c>
      <c r="G100" s="47">
        <f t="shared" si="11"/>
        <v>8.51</v>
      </c>
      <c r="H100" s="47">
        <f t="shared" si="12"/>
        <v>28.369</v>
      </c>
      <c r="I100" s="47" t="s">
        <v>14</v>
      </c>
    </row>
    <row r="101" s="1" customFormat="1" ht="13" customHeight="1" spans="1:9">
      <c r="A101" s="46">
        <f t="shared" si="15"/>
        <v>99</v>
      </c>
      <c r="B101" s="70" t="s">
        <v>307</v>
      </c>
      <c r="C101" s="48" t="s">
        <v>308</v>
      </c>
      <c r="D101" s="48" t="s">
        <v>309</v>
      </c>
      <c r="E101" s="47" t="s">
        <v>13</v>
      </c>
      <c r="F101" s="47">
        <f t="shared" si="10"/>
        <v>19.859</v>
      </c>
      <c r="G101" s="47">
        <f t="shared" si="11"/>
        <v>8.51</v>
      </c>
      <c r="H101" s="47">
        <f t="shared" si="12"/>
        <v>28.369</v>
      </c>
      <c r="I101" s="47" t="s">
        <v>14</v>
      </c>
    </row>
    <row r="102" s="1" customFormat="1" ht="13" customHeight="1" spans="1:9">
      <c r="A102" s="46">
        <f t="shared" si="15"/>
        <v>100</v>
      </c>
      <c r="B102" s="70" t="s">
        <v>310</v>
      </c>
      <c r="C102" s="48" t="s">
        <v>311</v>
      </c>
      <c r="D102" s="48" t="s">
        <v>312</v>
      </c>
      <c r="E102" s="47" t="s">
        <v>13</v>
      </c>
      <c r="F102" s="47">
        <f t="shared" si="10"/>
        <v>19.859</v>
      </c>
      <c r="G102" s="47">
        <f t="shared" si="11"/>
        <v>8.51</v>
      </c>
      <c r="H102" s="47">
        <f t="shared" si="12"/>
        <v>28.369</v>
      </c>
      <c r="I102" s="47" t="s">
        <v>14</v>
      </c>
    </row>
    <row r="103" s="1" customFormat="1" ht="13" customHeight="1" spans="1:9">
      <c r="A103" s="46">
        <f t="shared" si="15"/>
        <v>101</v>
      </c>
      <c r="B103" s="70" t="s">
        <v>313</v>
      </c>
      <c r="C103" s="48" t="s">
        <v>314</v>
      </c>
      <c r="D103" s="48" t="s">
        <v>315</v>
      </c>
      <c r="E103" s="47" t="s">
        <v>13</v>
      </c>
      <c r="F103" s="47">
        <f t="shared" si="10"/>
        <v>19.859</v>
      </c>
      <c r="G103" s="47">
        <f t="shared" si="11"/>
        <v>8.51</v>
      </c>
      <c r="H103" s="47">
        <f t="shared" si="12"/>
        <v>28.369</v>
      </c>
      <c r="I103" s="47" t="s">
        <v>14</v>
      </c>
    </row>
    <row r="104" s="1" customFormat="1" ht="13" customHeight="1" spans="1:9">
      <c r="A104" s="46">
        <f t="shared" ref="A104:A113" si="16">ROW()-2</f>
        <v>102</v>
      </c>
      <c r="B104" s="70" t="s">
        <v>316</v>
      </c>
      <c r="C104" s="48" t="s">
        <v>317</v>
      </c>
      <c r="D104" s="48" t="s">
        <v>318</v>
      </c>
      <c r="E104" s="47" t="s">
        <v>13</v>
      </c>
      <c r="F104" s="47">
        <f t="shared" si="10"/>
        <v>19.859</v>
      </c>
      <c r="G104" s="47">
        <f t="shared" si="11"/>
        <v>8.51</v>
      </c>
      <c r="H104" s="47">
        <f t="shared" si="12"/>
        <v>28.369</v>
      </c>
      <c r="I104" s="47" t="s">
        <v>14</v>
      </c>
    </row>
    <row r="105" s="1" customFormat="1" ht="13" customHeight="1" spans="1:9">
      <c r="A105" s="46">
        <f t="shared" si="16"/>
        <v>103</v>
      </c>
      <c r="B105" s="70" t="s">
        <v>319</v>
      </c>
      <c r="C105" s="48" t="s">
        <v>320</v>
      </c>
      <c r="D105" s="48" t="s">
        <v>321</v>
      </c>
      <c r="E105" s="47" t="s">
        <v>13</v>
      </c>
      <c r="F105" s="47">
        <f t="shared" si="10"/>
        <v>19.859</v>
      </c>
      <c r="G105" s="47">
        <f t="shared" si="11"/>
        <v>8.51</v>
      </c>
      <c r="H105" s="47">
        <f t="shared" si="12"/>
        <v>28.369</v>
      </c>
      <c r="I105" s="47" t="s">
        <v>14</v>
      </c>
    </row>
    <row r="106" s="1" customFormat="1" ht="13" customHeight="1" spans="1:9">
      <c r="A106" s="46">
        <f t="shared" si="16"/>
        <v>104</v>
      </c>
      <c r="B106" s="70" t="s">
        <v>322</v>
      </c>
      <c r="C106" s="48" t="s">
        <v>323</v>
      </c>
      <c r="D106" s="48" t="s">
        <v>324</v>
      </c>
      <c r="E106" s="47" t="s">
        <v>13</v>
      </c>
      <c r="F106" s="47">
        <f t="shared" si="10"/>
        <v>19.859</v>
      </c>
      <c r="G106" s="47">
        <f t="shared" si="11"/>
        <v>8.51</v>
      </c>
      <c r="H106" s="47">
        <f t="shared" si="12"/>
        <v>28.369</v>
      </c>
      <c r="I106" s="47" t="s">
        <v>14</v>
      </c>
    </row>
    <row r="107" s="1" customFormat="1" ht="13" customHeight="1" spans="1:9">
      <c r="A107" s="46">
        <f t="shared" si="16"/>
        <v>105</v>
      </c>
      <c r="B107" s="70" t="s">
        <v>325</v>
      </c>
      <c r="C107" s="48" t="s">
        <v>326</v>
      </c>
      <c r="D107" s="48" t="s">
        <v>327</v>
      </c>
      <c r="E107" s="47" t="s">
        <v>13</v>
      </c>
      <c r="F107" s="47">
        <f t="shared" si="10"/>
        <v>19.859</v>
      </c>
      <c r="G107" s="47">
        <f t="shared" si="11"/>
        <v>8.51</v>
      </c>
      <c r="H107" s="47">
        <f t="shared" si="12"/>
        <v>28.369</v>
      </c>
      <c r="I107" s="47" t="s">
        <v>14</v>
      </c>
    </row>
    <row r="108" s="1" customFormat="1" ht="13" customHeight="1" spans="1:9">
      <c r="A108" s="46">
        <f t="shared" si="16"/>
        <v>106</v>
      </c>
      <c r="B108" s="70" t="s">
        <v>328</v>
      </c>
      <c r="C108" s="48" t="s">
        <v>329</v>
      </c>
      <c r="D108" s="48" t="s">
        <v>330</v>
      </c>
      <c r="E108" s="47" t="s">
        <v>13</v>
      </c>
      <c r="F108" s="47">
        <f t="shared" si="10"/>
        <v>19.859</v>
      </c>
      <c r="G108" s="47">
        <f t="shared" si="11"/>
        <v>8.51</v>
      </c>
      <c r="H108" s="47">
        <f t="shared" si="12"/>
        <v>28.369</v>
      </c>
      <c r="I108" s="47" t="s">
        <v>14</v>
      </c>
    </row>
    <row r="109" s="1" customFormat="1" ht="13" customHeight="1" spans="1:9">
      <c r="A109" s="46">
        <f t="shared" si="16"/>
        <v>107</v>
      </c>
      <c r="B109" s="70" t="s">
        <v>331</v>
      </c>
      <c r="C109" s="48" t="s">
        <v>332</v>
      </c>
      <c r="D109" s="48" t="s">
        <v>333</v>
      </c>
      <c r="E109" s="47" t="s">
        <v>13</v>
      </c>
      <c r="F109" s="47">
        <f t="shared" si="10"/>
        <v>19.859</v>
      </c>
      <c r="G109" s="47">
        <f t="shared" si="11"/>
        <v>8.51</v>
      </c>
      <c r="H109" s="47">
        <f t="shared" si="12"/>
        <v>28.369</v>
      </c>
      <c r="I109" s="47" t="s">
        <v>14</v>
      </c>
    </row>
    <row r="110" s="1" customFormat="1" ht="13" customHeight="1" spans="1:9">
      <c r="A110" s="46">
        <f t="shared" si="16"/>
        <v>108</v>
      </c>
      <c r="B110" s="70" t="s">
        <v>334</v>
      </c>
      <c r="C110" s="48" t="s">
        <v>335</v>
      </c>
      <c r="D110" s="48" t="s">
        <v>336</v>
      </c>
      <c r="E110" s="47" t="s">
        <v>13</v>
      </c>
      <c r="F110" s="47">
        <f t="shared" si="10"/>
        <v>19.859</v>
      </c>
      <c r="G110" s="47">
        <f t="shared" si="11"/>
        <v>8.51</v>
      </c>
      <c r="H110" s="47">
        <f t="shared" si="12"/>
        <v>28.369</v>
      </c>
      <c r="I110" s="47" t="s">
        <v>14</v>
      </c>
    </row>
    <row r="111" s="1" customFormat="1" ht="13" customHeight="1" spans="1:9">
      <c r="A111" s="46">
        <f t="shared" si="16"/>
        <v>109</v>
      </c>
      <c r="B111" s="70" t="s">
        <v>337</v>
      </c>
      <c r="C111" s="48" t="s">
        <v>338</v>
      </c>
      <c r="D111" s="48" t="s">
        <v>339</v>
      </c>
      <c r="E111" s="47" t="s">
        <v>13</v>
      </c>
      <c r="F111" s="47">
        <f t="shared" si="10"/>
        <v>19.859</v>
      </c>
      <c r="G111" s="47">
        <f t="shared" si="11"/>
        <v>8.51</v>
      </c>
      <c r="H111" s="47">
        <f t="shared" si="12"/>
        <v>28.369</v>
      </c>
      <c r="I111" s="47" t="s">
        <v>14</v>
      </c>
    </row>
    <row r="112" s="1" customFormat="1" ht="13" customHeight="1" spans="1:9">
      <c r="A112" s="46">
        <f t="shared" si="16"/>
        <v>110</v>
      </c>
      <c r="B112" s="70" t="s">
        <v>340</v>
      </c>
      <c r="C112" s="48" t="s">
        <v>341</v>
      </c>
      <c r="D112" s="48" t="s">
        <v>342</v>
      </c>
      <c r="E112" s="47" t="s">
        <v>13</v>
      </c>
      <c r="F112" s="47">
        <f t="shared" si="10"/>
        <v>19.859</v>
      </c>
      <c r="G112" s="47">
        <f t="shared" si="11"/>
        <v>8.51</v>
      </c>
      <c r="H112" s="47">
        <f t="shared" si="12"/>
        <v>28.369</v>
      </c>
      <c r="I112" s="47" t="s">
        <v>14</v>
      </c>
    </row>
    <row r="113" s="1" customFormat="1" ht="13" customHeight="1" spans="1:9">
      <c r="A113" s="46">
        <f t="shared" si="16"/>
        <v>111</v>
      </c>
      <c r="B113" s="70" t="s">
        <v>343</v>
      </c>
      <c r="C113" s="48" t="s">
        <v>344</v>
      </c>
      <c r="D113" s="48" t="s">
        <v>345</v>
      </c>
      <c r="E113" s="47" t="s">
        <v>69</v>
      </c>
      <c r="F113" s="47">
        <f t="shared" si="10"/>
        <v>26.74</v>
      </c>
      <c r="G113" s="47">
        <f t="shared" si="11"/>
        <v>11.46</v>
      </c>
      <c r="H113" s="47">
        <f t="shared" si="12"/>
        <v>38.2</v>
      </c>
      <c r="I113" s="47" t="s">
        <v>14</v>
      </c>
    </row>
    <row r="114" s="1" customFormat="1" ht="13" customHeight="1" spans="1:9">
      <c r="A114" s="46">
        <f t="shared" ref="A114:A123" si="17">ROW()-2</f>
        <v>112</v>
      </c>
      <c r="B114" s="70" t="s">
        <v>346</v>
      </c>
      <c r="C114" s="48" t="s">
        <v>347</v>
      </c>
      <c r="D114" s="48" t="s">
        <v>348</v>
      </c>
      <c r="E114" s="47" t="s">
        <v>13</v>
      </c>
      <c r="F114" s="47">
        <f t="shared" si="10"/>
        <v>19.859</v>
      </c>
      <c r="G114" s="47">
        <f t="shared" si="11"/>
        <v>8.51</v>
      </c>
      <c r="H114" s="47">
        <f t="shared" si="12"/>
        <v>28.369</v>
      </c>
      <c r="I114" s="47" t="s">
        <v>14</v>
      </c>
    </row>
    <row r="115" s="1" customFormat="1" ht="13" customHeight="1" spans="1:9">
      <c r="A115" s="46">
        <f t="shared" si="17"/>
        <v>113</v>
      </c>
      <c r="B115" s="70" t="s">
        <v>349</v>
      </c>
      <c r="C115" s="48" t="s">
        <v>350</v>
      </c>
      <c r="D115" s="48" t="s">
        <v>351</v>
      </c>
      <c r="E115" s="47" t="s">
        <v>13</v>
      </c>
      <c r="F115" s="47">
        <f t="shared" si="10"/>
        <v>19.859</v>
      </c>
      <c r="G115" s="47">
        <f t="shared" si="11"/>
        <v>8.51</v>
      </c>
      <c r="H115" s="47">
        <f t="shared" si="12"/>
        <v>28.369</v>
      </c>
      <c r="I115" s="47" t="s">
        <v>14</v>
      </c>
    </row>
    <row r="116" s="1" customFormat="1" ht="13" customHeight="1" spans="1:9">
      <c r="A116" s="46">
        <f t="shared" si="17"/>
        <v>114</v>
      </c>
      <c r="B116" s="70" t="s">
        <v>352</v>
      </c>
      <c r="C116" s="48" t="s">
        <v>353</v>
      </c>
      <c r="D116" s="48" t="s">
        <v>354</v>
      </c>
      <c r="E116" s="47" t="s">
        <v>13</v>
      </c>
      <c r="F116" s="47">
        <f t="shared" si="10"/>
        <v>19.859</v>
      </c>
      <c r="G116" s="47">
        <f t="shared" si="11"/>
        <v>8.51</v>
      </c>
      <c r="H116" s="47">
        <f t="shared" si="12"/>
        <v>28.369</v>
      </c>
      <c r="I116" s="47" t="s">
        <v>14</v>
      </c>
    </row>
    <row r="117" s="1" customFormat="1" ht="13" customHeight="1" spans="1:9">
      <c r="A117" s="46">
        <f t="shared" si="17"/>
        <v>115</v>
      </c>
      <c r="B117" s="70" t="s">
        <v>355</v>
      </c>
      <c r="C117" s="48" t="s">
        <v>356</v>
      </c>
      <c r="D117" s="48" t="s">
        <v>357</v>
      </c>
      <c r="E117" s="47" t="s">
        <v>13</v>
      </c>
      <c r="F117" s="47">
        <f t="shared" si="10"/>
        <v>19.859</v>
      </c>
      <c r="G117" s="47">
        <f t="shared" si="11"/>
        <v>8.51</v>
      </c>
      <c r="H117" s="47">
        <f t="shared" si="12"/>
        <v>28.369</v>
      </c>
      <c r="I117" s="47" t="s">
        <v>14</v>
      </c>
    </row>
    <row r="118" s="1" customFormat="1" ht="13" customHeight="1" spans="1:9">
      <c r="A118" s="46">
        <f t="shared" si="17"/>
        <v>116</v>
      </c>
      <c r="B118" s="70" t="s">
        <v>358</v>
      </c>
      <c r="C118" s="48" t="s">
        <v>359</v>
      </c>
      <c r="D118" s="48" t="s">
        <v>360</v>
      </c>
      <c r="E118" s="47" t="s">
        <v>13</v>
      </c>
      <c r="F118" s="47">
        <f t="shared" si="10"/>
        <v>19.859</v>
      </c>
      <c r="G118" s="47">
        <f t="shared" si="11"/>
        <v>8.51</v>
      </c>
      <c r="H118" s="47">
        <f t="shared" si="12"/>
        <v>28.369</v>
      </c>
      <c r="I118" s="47" t="s">
        <v>14</v>
      </c>
    </row>
    <row r="119" s="1" customFormat="1" ht="13" customHeight="1" spans="1:9">
      <c r="A119" s="46">
        <f t="shared" si="17"/>
        <v>117</v>
      </c>
      <c r="B119" s="70" t="s">
        <v>361</v>
      </c>
      <c r="C119" s="48" t="s">
        <v>362</v>
      </c>
      <c r="D119" s="48" t="s">
        <v>363</v>
      </c>
      <c r="E119" s="47" t="s">
        <v>13</v>
      </c>
      <c r="F119" s="47">
        <f t="shared" si="10"/>
        <v>19.859</v>
      </c>
      <c r="G119" s="47">
        <f t="shared" si="11"/>
        <v>8.51</v>
      </c>
      <c r="H119" s="47">
        <f t="shared" si="12"/>
        <v>28.369</v>
      </c>
      <c r="I119" s="47" t="s">
        <v>14</v>
      </c>
    </row>
    <row r="120" s="1" customFormat="1" ht="13" customHeight="1" spans="1:9">
      <c r="A120" s="46">
        <f t="shared" si="17"/>
        <v>118</v>
      </c>
      <c r="B120" s="70" t="s">
        <v>364</v>
      </c>
      <c r="C120" s="48" t="s">
        <v>365</v>
      </c>
      <c r="D120" s="48" t="s">
        <v>366</v>
      </c>
      <c r="E120" s="47" t="s">
        <v>13</v>
      </c>
      <c r="F120" s="47">
        <f t="shared" si="10"/>
        <v>19.859</v>
      </c>
      <c r="G120" s="47">
        <f t="shared" si="11"/>
        <v>8.51</v>
      </c>
      <c r="H120" s="47">
        <f t="shared" si="12"/>
        <v>28.369</v>
      </c>
      <c r="I120" s="47" t="s">
        <v>14</v>
      </c>
    </row>
    <row r="121" s="1" customFormat="1" ht="13" customHeight="1" spans="1:9">
      <c r="A121" s="46">
        <f t="shared" si="17"/>
        <v>119</v>
      </c>
      <c r="B121" s="70" t="s">
        <v>367</v>
      </c>
      <c r="C121" s="48" t="s">
        <v>368</v>
      </c>
      <c r="D121" s="48" t="s">
        <v>369</v>
      </c>
      <c r="E121" s="47" t="s">
        <v>13</v>
      </c>
      <c r="F121" s="47">
        <f t="shared" si="10"/>
        <v>19.859</v>
      </c>
      <c r="G121" s="47">
        <f t="shared" si="11"/>
        <v>8.51</v>
      </c>
      <c r="H121" s="47">
        <f t="shared" si="12"/>
        <v>28.369</v>
      </c>
      <c r="I121" s="47" t="s">
        <v>14</v>
      </c>
    </row>
    <row r="122" s="1" customFormat="1" ht="13" customHeight="1" spans="1:9">
      <c r="A122" s="46">
        <f t="shared" si="17"/>
        <v>120</v>
      </c>
      <c r="B122" s="70" t="s">
        <v>370</v>
      </c>
      <c r="C122" s="48" t="s">
        <v>371</v>
      </c>
      <c r="D122" s="48" t="s">
        <v>372</v>
      </c>
      <c r="E122" s="47" t="s">
        <v>13</v>
      </c>
      <c r="F122" s="47">
        <f t="shared" si="10"/>
        <v>19.859</v>
      </c>
      <c r="G122" s="47">
        <f t="shared" si="11"/>
        <v>8.51</v>
      </c>
      <c r="H122" s="47">
        <f t="shared" si="12"/>
        <v>28.369</v>
      </c>
      <c r="I122" s="47" t="s">
        <v>14</v>
      </c>
    </row>
    <row r="123" s="1" customFormat="1" ht="13" customHeight="1" spans="1:9">
      <c r="A123" s="46">
        <f t="shared" si="17"/>
        <v>121</v>
      </c>
      <c r="B123" s="70" t="s">
        <v>373</v>
      </c>
      <c r="C123" s="48" t="s">
        <v>374</v>
      </c>
      <c r="D123" s="48" t="s">
        <v>375</v>
      </c>
      <c r="E123" s="47" t="s">
        <v>13</v>
      </c>
      <c r="F123" s="47">
        <f t="shared" si="10"/>
        <v>19.859</v>
      </c>
      <c r="G123" s="47">
        <f t="shared" si="11"/>
        <v>8.51</v>
      </c>
      <c r="H123" s="47">
        <f t="shared" si="12"/>
        <v>28.369</v>
      </c>
      <c r="I123" s="47" t="s">
        <v>14</v>
      </c>
    </row>
    <row r="124" s="1" customFormat="1" ht="13" customHeight="1" spans="1:9">
      <c r="A124" s="46">
        <f t="shared" ref="A124:A133" si="18">ROW()-2</f>
        <v>122</v>
      </c>
      <c r="B124" s="70" t="s">
        <v>376</v>
      </c>
      <c r="C124" s="48" t="s">
        <v>377</v>
      </c>
      <c r="D124" s="48" t="s">
        <v>378</v>
      </c>
      <c r="E124" s="47" t="s">
        <v>13</v>
      </c>
      <c r="F124" s="47">
        <f t="shared" si="10"/>
        <v>19.859</v>
      </c>
      <c r="G124" s="47">
        <f t="shared" si="11"/>
        <v>8.51</v>
      </c>
      <c r="H124" s="47">
        <f t="shared" si="12"/>
        <v>28.369</v>
      </c>
      <c r="I124" s="47" t="s">
        <v>14</v>
      </c>
    </row>
    <row r="125" s="1" customFormat="1" ht="13" customHeight="1" spans="1:9">
      <c r="A125" s="46">
        <f t="shared" si="18"/>
        <v>123</v>
      </c>
      <c r="B125" s="70" t="s">
        <v>379</v>
      </c>
      <c r="C125" s="48" t="s">
        <v>380</v>
      </c>
      <c r="D125" s="48" t="s">
        <v>381</v>
      </c>
      <c r="E125" s="47" t="s">
        <v>69</v>
      </c>
      <c r="F125" s="47">
        <f t="shared" si="10"/>
        <v>26.74</v>
      </c>
      <c r="G125" s="47">
        <f t="shared" si="11"/>
        <v>11.46</v>
      </c>
      <c r="H125" s="47">
        <f t="shared" si="12"/>
        <v>38.2</v>
      </c>
      <c r="I125" s="47" t="s">
        <v>14</v>
      </c>
    </row>
    <row r="126" s="1" customFormat="1" ht="13" customHeight="1" spans="1:9">
      <c r="A126" s="46">
        <f t="shared" si="18"/>
        <v>124</v>
      </c>
      <c r="B126" s="70" t="s">
        <v>382</v>
      </c>
      <c r="C126" s="48" t="s">
        <v>383</v>
      </c>
      <c r="D126" s="48" t="s">
        <v>384</v>
      </c>
      <c r="E126" s="47" t="s">
        <v>13</v>
      </c>
      <c r="F126" s="47">
        <f t="shared" si="10"/>
        <v>19.859</v>
      </c>
      <c r="G126" s="47">
        <f t="shared" si="11"/>
        <v>8.51</v>
      </c>
      <c r="H126" s="47">
        <f t="shared" si="12"/>
        <v>28.369</v>
      </c>
      <c r="I126" s="47" t="s">
        <v>14</v>
      </c>
    </row>
    <row r="127" s="1" customFormat="1" ht="13" customHeight="1" spans="1:9">
      <c r="A127" s="46">
        <f t="shared" si="18"/>
        <v>125</v>
      </c>
      <c r="B127" s="70" t="s">
        <v>385</v>
      </c>
      <c r="C127" s="48" t="s">
        <v>386</v>
      </c>
      <c r="D127" s="48" t="s">
        <v>387</v>
      </c>
      <c r="E127" s="47" t="s">
        <v>13</v>
      </c>
      <c r="F127" s="47">
        <f t="shared" si="10"/>
        <v>19.859</v>
      </c>
      <c r="G127" s="47">
        <f t="shared" si="11"/>
        <v>8.51</v>
      </c>
      <c r="H127" s="47">
        <f t="shared" si="12"/>
        <v>28.369</v>
      </c>
      <c r="I127" s="47" t="s">
        <v>14</v>
      </c>
    </row>
    <row r="128" s="1" customFormat="1" ht="13" customHeight="1" spans="1:9">
      <c r="A128" s="46">
        <f t="shared" si="18"/>
        <v>126</v>
      </c>
      <c r="B128" s="70" t="s">
        <v>388</v>
      </c>
      <c r="C128" s="48" t="s">
        <v>389</v>
      </c>
      <c r="D128" s="48" t="s">
        <v>390</v>
      </c>
      <c r="E128" s="47" t="s">
        <v>13</v>
      </c>
      <c r="F128" s="47">
        <f t="shared" si="10"/>
        <v>19.859</v>
      </c>
      <c r="G128" s="47">
        <f t="shared" si="11"/>
        <v>8.51</v>
      </c>
      <c r="H128" s="47">
        <f t="shared" si="12"/>
        <v>28.369</v>
      </c>
      <c r="I128" s="47" t="s">
        <v>14</v>
      </c>
    </row>
    <row r="129" s="1" customFormat="1" ht="13" customHeight="1" spans="1:9">
      <c r="A129" s="46">
        <f t="shared" si="18"/>
        <v>127</v>
      </c>
      <c r="B129" s="70" t="s">
        <v>391</v>
      </c>
      <c r="C129" s="48" t="s">
        <v>392</v>
      </c>
      <c r="D129" s="48" t="s">
        <v>393</v>
      </c>
      <c r="E129" s="47" t="s">
        <v>13</v>
      </c>
      <c r="F129" s="47">
        <f t="shared" si="10"/>
        <v>19.859</v>
      </c>
      <c r="G129" s="47">
        <f t="shared" si="11"/>
        <v>8.51</v>
      </c>
      <c r="H129" s="47">
        <f t="shared" si="12"/>
        <v>28.369</v>
      </c>
      <c r="I129" s="47" t="s">
        <v>14</v>
      </c>
    </row>
    <row r="130" s="1" customFormat="1" ht="13" customHeight="1" spans="1:9">
      <c r="A130" s="46">
        <f t="shared" si="18"/>
        <v>128</v>
      </c>
      <c r="B130" s="70" t="s">
        <v>394</v>
      </c>
      <c r="C130" s="48" t="s">
        <v>395</v>
      </c>
      <c r="D130" s="48" t="s">
        <v>396</v>
      </c>
      <c r="E130" s="47" t="s">
        <v>13</v>
      </c>
      <c r="F130" s="47">
        <f t="shared" si="10"/>
        <v>19.859</v>
      </c>
      <c r="G130" s="47">
        <f t="shared" si="11"/>
        <v>8.51</v>
      </c>
      <c r="H130" s="47">
        <f t="shared" si="12"/>
        <v>28.369</v>
      </c>
      <c r="I130" s="47" t="s">
        <v>14</v>
      </c>
    </row>
    <row r="131" s="1" customFormat="1" ht="13" customHeight="1" spans="1:9">
      <c r="A131" s="46">
        <f t="shared" si="18"/>
        <v>129</v>
      </c>
      <c r="B131" s="70" t="s">
        <v>397</v>
      </c>
      <c r="C131" s="48" t="s">
        <v>398</v>
      </c>
      <c r="D131" s="48" t="s">
        <v>399</v>
      </c>
      <c r="E131" s="47" t="s">
        <v>13</v>
      </c>
      <c r="F131" s="47">
        <f t="shared" ref="F131:F194" si="19">E131*0.007</f>
        <v>19.859</v>
      </c>
      <c r="G131" s="47">
        <f t="shared" ref="G131:G194" si="20">ROUND(E131*0.003,2)</f>
        <v>8.51</v>
      </c>
      <c r="H131" s="47">
        <f t="shared" ref="H131:H194" si="21">F131+G131</f>
        <v>28.369</v>
      </c>
      <c r="I131" s="47" t="s">
        <v>14</v>
      </c>
    </row>
    <row r="132" s="1" customFormat="1" ht="13" customHeight="1" spans="1:9">
      <c r="A132" s="46">
        <f t="shared" si="18"/>
        <v>130</v>
      </c>
      <c r="B132" s="70" t="s">
        <v>400</v>
      </c>
      <c r="C132" s="48" t="s">
        <v>401</v>
      </c>
      <c r="D132" s="48" t="s">
        <v>402</v>
      </c>
      <c r="E132" s="47" t="s">
        <v>13</v>
      </c>
      <c r="F132" s="47">
        <f t="shared" si="19"/>
        <v>19.859</v>
      </c>
      <c r="G132" s="47">
        <f t="shared" si="20"/>
        <v>8.51</v>
      </c>
      <c r="H132" s="47">
        <f t="shared" si="21"/>
        <v>28.369</v>
      </c>
      <c r="I132" s="47" t="s">
        <v>14</v>
      </c>
    </row>
    <row r="133" s="1" customFormat="1" ht="13" customHeight="1" spans="1:9">
      <c r="A133" s="46">
        <f t="shared" si="18"/>
        <v>131</v>
      </c>
      <c r="B133" s="70" t="s">
        <v>403</v>
      </c>
      <c r="C133" s="48" t="s">
        <v>404</v>
      </c>
      <c r="D133" s="48" t="s">
        <v>405</v>
      </c>
      <c r="E133" s="47" t="s">
        <v>13</v>
      </c>
      <c r="F133" s="47">
        <f t="shared" si="19"/>
        <v>19.859</v>
      </c>
      <c r="G133" s="47">
        <f t="shared" si="20"/>
        <v>8.51</v>
      </c>
      <c r="H133" s="47">
        <f t="shared" si="21"/>
        <v>28.369</v>
      </c>
      <c r="I133" s="47" t="s">
        <v>14</v>
      </c>
    </row>
    <row r="134" s="1" customFormat="1" ht="13" customHeight="1" spans="1:9">
      <c r="A134" s="46">
        <f t="shared" ref="A134:A143" si="22">ROW()-2</f>
        <v>132</v>
      </c>
      <c r="B134" s="70" t="s">
        <v>406</v>
      </c>
      <c r="C134" s="48" t="s">
        <v>407</v>
      </c>
      <c r="D134" s="48" t="s">
        <v>408</v>
      </c>
      <c r="E134" s="47" t="s">
        <v>13</v>
      </c>
      <c r="F134" s="47">
        <f t="shared" si="19"/>
        <v>19.859</v>
      </c>
      <c r="G134" s="47">
        <f t="shared" si="20"/>
        <v>8.51</v>
      </c>
      <c r="H134" s="47">
        <f t="shared" si="21"/>
        <v>28.369</v>
      </c>
      <c r="I134" s="47" t="s">
        <v>14</v>
      </c>
    </row>
    <row r="135" s="1" customFormat="1" ht="13" customHeight="1" spans="1:9">
      <c r="A135" s="46">
        <f t="shared" si="22"/>
        <v>133</v>
      </c>
      <c r="B135" s="70" t="s">
        <v>409</v>
      </c>
      <c r="C135" s="48" t="s">
        <v>410</v>
      </c>
      <c r="D135" s="48" t="s">
        <v>411</v>
      </c>
      <c r="E135" s="47" t="s">
        <v>13</v>
      </c>
      <c r="F135" s="47">
        <f t="shared" si="19"/>
        <v>19.859</v>
      </c>
      <c r="G135" s="47">
        <f t="shared" si="20"/>
        <v>8.51</v>
      </c>
      <c r="H135" s="47">
        <f t="shared" si="21"/>
        <v>28.369</v>
      </c>
      <c r="I135" s="47" t="s">
        <v>14</v>
      </c>
    </row>
    <row r="136" s="1" customFormat="1" ht="13" customHeight="1" spans="1:9">
      <c r="A136" s="46">
        <f t="shared" si="22"/>
        <v>134</v>
      </c>
      <c r="B136" s="70" t="s">
        <v>412</v>
      </c>
      <c r="C136" s="48" t="s">
        <v>413</v>
      </c>
      <c r="D136" s="48" t="s">
        <v>414</v>
      </c>
      <c r="E136" s="47" t="s">
        <v>13</v>
      </c>
      <c r="F136" s="47">
        <f t="shared" si="19"/>
        <v>19.859</v>
      </c>
      <c r="G136" s="47">
        <f t="shared" si="20"/>
        <v>8.51</v>
      </c>
      <c r="H136" s="47">
        <f t="shared" si="21"/>
        <v>28.369</v>
      </c>
      <c r="I136" s="47" t="s">
        <v>14</v>
      </c>
    </row>
    <row r="137" s="1" customFormat="1" ht="13" customHeight="1" spans="1:9">
      <c r="A137" s="46">
        <f t="shared" si="22"/>
        <v>135</v>
      </c>
      <c r="B137" s="70" t="s">
        <v>415</v>
      </c>
      <c r="C137" s="48" t="s">
        <v>416</v>
      </c>
      <c r="D137" s="48" t="s">
        <v>417</v>
      </c>
      <c r="E137" s="47" t="s">
        <v>13</v>
      </c>
      <c r="F137" s="47">
        <f t="shared" si="19"/>
        <v>19.859</v>
      </c>
      <c r="G137" s="47">
        <f t="shared" si="20"/>
        <v>8.51</v>
      </c>
      <c r="H137" s="47">
        <f t="shared" si="21"/>
        <v>28.369</v>
      </c>
      <c r="I137" s="47" t="s">
        <v>14</v>
      </c>
    </row>
    <row r="138" s="1" customFormat="1" ht="13" customHeight="1" spans="1:9">
      <c r="A138" s="46">
        <f t="shared" si="22"/>
        <v>136</v>
      </c>
      <c r="B138" s="70" t="s">
        <v>418</v>
      </c>
      <c r="C138" s="48" t="s">
        <v>419</v>
      </c>
      <c r="D138" s="48" t="s">
        <v>420</v>
      </c>
      <c r="E138" s="47" t="s">
        <v>13</v>
      </c>
      <c r="F138" s="47">
        <f t="shared" si="19"/>
        <v>19.859</v>
      </c>
      <c r="G138" s="47">
        <f t="shared" si="20"/>
        <v>8.51</v>
      </c>
      <c r="H138" s="47">
        <f t="shared" si="21"/>
        <v>28.369</v>
      </c>
      <c r="I138" s="47" t="s">
        <v>14</v>
      </c>
    </row>
    <row r="139" s="2" customFormat="1" ht="14" customHeight="1" spans="1:10">
      <c r="A139" s="46">
        <f t="shared" si="22"/>
        <v>137</v>
      </c>
      <c r="B139" s="70" t="s">
        <v>421</v>
      </c>
      <c r="C139" s="48" t="s">
        <v>422</v>
      </c>
      <c r="D139" s="48" t="s">
        <v>423</v>
      </c>
      <c r="E139" s="47" t="s">
        <v>13</v>
      </c>
      <c r="F139" s="47">
        <f t="shared" si="19"/>
        <v>19.859</v>
      </c>
      <c r="G139" s="47">
        <f t="shared" si="20"/>
        <v>8.51</v>
      </c>
      <c r="H139" s="47">
        <f t="shared" si="21"/>
        <v>28.369</v>
      </c>
      <c r="I139" s="47" t="s">
        <v>14</v>
      </c>
      <c r="J139" s="1"/>
    </row>
    <row r="140" s="1" customFormat="1" ht="13" customHeight="1" spans="1:9">
      <c r="A140" s="46">
        <f t="shared" si="22"/>
        <v>138</v>
      </c>
      <c r="B140" s="70" t="s">
        <v>424</v>
      </c>
      <c r="C140" s="48" t="s">
        <v>425</v>
      </c>
      <c r="D140" s="48" t="s">
        <v>426</v>
      </c>
      <c r="E140" s="47" t="s">
        <v>13</v>
      </c>
      <c r="F140" s="47">
        <f t="shared" si="19"/>
        <v>19.859</v>
      </c>
      <c r="G140" s="47">
        <f t="shared" si="20"/>
        <v>8.51</v>
      </c>
      <c r="H140" s="47">
        <f t="shared" si="21"/>
        <v>28.369</v>
      </c>
      <c r="I140" s="47" t="s">
        <v>14</v>
      </c>
    </row>
    <row r="141" s="1" customFormat="1" ht="13" customHeight="1" spans="1:9">
      <c r="A141" s="46">
        <f t="shared" si="22"/>
        <v>139</v>
      </c>
      <c r="B141" s="70" t="s">
        <v>427</v>
      </c>
      <c r="C141" s="48" t="s">
        <v>428</v>
      </c>
      <c r="D141" s="48" t="s">
        <v>429</v>
      </c>
      <c r="E141" s="47" t="s">
        <v>13</v>
      </c>
      <c r="F141" s="47">
        <f t="shared" si="19"/>
        <v>19.859</v>
      </c>
      <c r="G141" s="47">
        <f t="shared" si="20"/>
        <v>8.51</v>
      </c>
      <c r="H141" s="47">
        <f t="shared" si="21"/>
        <v>28.369</v>
      </c>
      <c r="I141" s="47" t="s">
        <v>14</v>
      </c>
    </row>
    <row r="142" s="1" customFormat="1" ht="13" customHeight="1" spans="1:9">
      <c r="A142" s="46">
        <f t="shared" si="22"/>
        <v>140</v>
      </c>
      <c r="B142" s="70" t="s">
        <v>430</v>
      </c>
      <c r="C142" s="48" t="s">
        <v>431</v>
      </c>
      <c r="D142" s="48" t="s">
        <v>432</v>
      </c>
      <c r="E142" s="47" t="s">
        <v>13</v>
      </c>
      <c r="F142" s="47">
        <f t="shared" si="19"/>
        <v>19.859</v>
      </c>
      <c r="G142" s="47">
        <f t="shared" si="20"/>
        <v>8.51</v>
      </c>
      <c r="H142" s="47">
        <f t="shared" si="21"/>
        <v>28.369</v>
      </c>
      <c r="I142" s="47" t="s">
        <v>14</v>
      </c>
    </row>
    <row r="143" s="1" customFormat="1" ht="13" customHeight="1" spans="1:9">
      <c r="A143" s="46">
        <f t="shared" si="22"/>
        <v>141</v>
      </c>
      <c r="B143" s="70" t="s">
        <v>433</v>
      </c>
      <c r="C143" s="48" t="s">
        <v>434</v>
      </c>
      <c r="D143" s="48" t="s">
        <v>435</v>
      </c>
      <c r="E143" s="47" t="s">
        <v>13</v>
      </c>
      <c r="F143" s="47">
        <f t="shared" si="19"/>
        <v>19.859</v>
      </c>
      <c r="G143" s="47">
        <f t="shared" si="20"/>
        <v>8.51</v>
      </c>
      <c r="H143" s="47">
        <f t="shared" si="21"/>
        <v>28.369</v>
      </c>
      <c r="I143" s="47" t="s">
        <v>14</v>
      </c>
    </row>
    <row r="144" s="1" customFormat="1" ht="13" customHeight="1" spans="1:9">
      <c r="A144" s="46">
        <f t="shared" ref="A144:A153" si="23">ROW()-2</f>
        <v>142</v>
      </c>
      <c r="B144" s="70" t="s">
        <v>436</v>
      </c>
      <c r="C144" s="48" t="s">
        <v>437</v>
      </c>
      <c r="D144" s="48" t="s">
        <v>438</v>
      </c>
      <c r="E144" s="47" t="s">
        <v>13</v>
      </c>
      <c r="F144" s="47">
        <f t="shared" si="19"/>
        <v>19.859</v>
      </c>
      <c r="G144" s="47">
        <f t="shared" si="20"/>
        <v>8.51</v>
      </c>
      <c r="H144" s="47">
        <f t="shared" si="21"/>
        <v>28.369</v>
      </c>
      <c r="I144" s="47" t="s">
        <v>14</v>
      </c>
    </row>
    <row r="145" s="1" customFormat="1" ht="13" customHeight="1" spans="1:9">
      <c r="A145" s="46">
        <f t="shared" si="23"/>
        <v>143</v>
      </c>
      <c r="B145" s="70" t="s">
        <v>439</v>
      </c>
      <c r="C145" s="48" t="s">
        <v>440</v>
      </c>
      <c r="D145" s="48" t="s">
        <v>441</v>
      </c>
      <c r="E145" s="47" t="s">
        <v>69</v>
      </c>
      <c r="F145" s="47">
        <f t="shared" si="19"/>
        <v>26.74</v>
      </c>
      <c r="G145" s="47">
        <f t="shared" si="20"/>
        <v>11.46</v>
      </c>
      <c r="H145" s="47">
        <f t="shared" si="21"/>
        <v>38.2</v>
      </c>
      <c r="I145" s="47" t="s">
        <v>14</v>
      </c>
    </row>
    <row r="146" s="1" customFormat="1" ht="13" customHeight="1" spans="1:9">
      <c r="A146" s="46">
        <f t="shared" si="23"/>
        <v>144</v>
      </c>
      <c r="B146" s="70" t="s">
        <v>442</v>
      </c>
      <c r="C146" s="48" t="s">
        <v>443</v>
      </c>
      <c r="D146" s="48" t="s">
        <v>444</v>
      </c>
      <c r="E146" s="47" t="s">
        <v>13</v>
      </c>
      <c r="F146" s="47">
        <f t="shared" si="19"/>
        <v>19.859</v>
      </c>
      <c r="G146" s="47">
        <f t="shared" si="20"/>
        <v>8.51</v>
      </c>
      <c r="H146" s="47">
        <f t="shared" si="21"/>
        <v>28.369</v>
      </c>
      <c r="I146" s="47" t="s">
        <v>14</v>
      </c>
    </row>
    <row r="147" s="1" customFormat="1" ht="13" customHeight="1" spans="1:9">
      <c r="A147" s="46">
        <f t="shared" si="23"/>
        <v>145</v>
      </c>
      <c r="B147" s="70" t="s">
        <v>445</v>
      </c>
      <c r="C147" s="48" t="s">
        <v>446</v>
      </c>
      <c r="D147" s="48" t="s">
        <v>447</v>
      </c>
      <c r="E147" s="47" t="s">
        <v>13</v>
      </c>
      <c r="F147" s="47">
        <f t="shared" si="19"/>
        <v>19.859</v>
      </c>
      <c r="G147" s="47">
        <f t="shared" si="20"/>
        <v>8.51</v>
      </c>
      <c r="H147" s="47">
        <f t="shared" si="21"/>
        <v>28.369</v>
      </c>
      <c r="I147" s="47" t="s">
        <v>14</v>
      </c>
    </row>
    <row r="148" s="1" customFormat="1" ht="13" customHeight="1" spans="1:9">
      <c r="A148" s="46">
        <f t="shared" si="23"/>
        <v>146</v>
      </c>
      <c r="B148" s="70" t="s">
        <v>448</v>
      </c>
      <c r="C148" s="48" t="s">
        <v>449</v>
      </c>
      <c r="D148" s="48" t="s">
        <v>450</v>
      </c>
      <c r="E148" s="47" t="s">
        <v>13</v>
      </c>
      <c r="F148" s="47">
        <f t="shared" si="19"/>
        <v>19.859</v>
      </c>
      <c r="G148" s="47">
        <f t="shared" si="20"/>
        <v>8.51</v>
      </c>
      <c r="H148" s="47">
        <f t="shared" si="21"/>
        <v>28.369</v>
      </c>
      <c r="I148" s="47" t="s">
        <v>14</v>
      </c>
    </row>
    <row r="149" s="1" customFormat="1" ht="13" customHeight="1" spans="1:9">
      <c r="A149" s="46">
        <f t="shared" si="23"/>
        <v>147</v>
      </c>
      <c r="B149" s="70" t="s">
        <v>451</v>
      </c>
      <c r="C149" s="48" t="s">
        <v>452</v>
      </c>
      <c r="D149" s="48" t="s">
        <v>453</v>
      </c>
      <c r="E149" s="47" t="s">
        <v>13</v>
      </c>
      <c r="F149" s="47">
        <f t="shared" si="19"/>
        <v>19.859</v>
      </c>
      <c r="G149" s="47">
        <f t="shared" si="20"/>
        <v>8.51</v>
      </c>
      <c r="H149" s="47">
        <f t="shared" si="21"/>
        <v>28.369</v>
      </c>
      <c r="I149" s="47" t="s">
        <v>14</v>
      </c>
    </row>
    <row r="150" s="1" customFormat="1" ht="13" customHeight="1" spans="1:9">
      <c r="A150" s="46">
        <f t="shared" si="23"/>
        <v>148</v>
      </c>
      <c r="B150" s="70" t="s">
        <v>454</v>
      </c>
      <c r="C150" s="48" t="s">
        <v>455</v>
      </c>
      <c r="D150" s="48" t="s">
        <v>456</v>
      </c>
      <c r="E150" s="47" t="s">
        <v>13</v>
      </c>
      <c r="F150" s="47">
        <f t="shared" si="19"/>
        <v>19.859</v>
      </c>
      <c r="G150" s="47">
        <f t="shared" si="20"/>
        <v>8.51</v>
      </c>
      <c r="H150" s="47">
        <f t="shared" si="21"/>
        <v>28.369</v>
      </c>
      <c r="I150" s="47" t="s">
        <v>14</v>
      </c>
    </row>
    <row r="151" s="1" customFormat="1" ht="13" customHeight="1" spans="1:9">
      <c r="A151" s="46">
        <f t="shared" si="23"/>
        <v>149</v>
      </c>
      <c r="B151" s="70" t="s">
        <v>457</v>
      </c>
      <c r="C151" s="48" t="s">
        <v>458</v>
      </c>
      <c r="D151" s="48" t="s">
        <v>459</v>
      </c>
      <c r="E151" s="47" t="s">
        <v>13</v>
      </c>
      <c r="F151" s="47">
        <f t="shared" si="19"/>
        <v>19.859</v>
      </c>
      <c r="G151" s="47">
        <f t="shared" si="20"/>
        <v>8.51</v>
      </c>
      <c r="H151" s="47">
        <f t="shared" si="21"/>
        <v>28.369</v>
      </c>
      <c r="I151" s="47" t="s">
        <v>14</v>
      </c>
    </row>
    <row r="152" s="1" customFormat="1" ht="13" customHeight="1" spans="1:9">
      <c r="A152" s="46">
        <f t="shared" si="23"/>
        <v>150</v>
      </c>
      <c r="B152" s="70" t="s">
        <v>460</v>
      </c>
      <c r="C152" s="48" t="s">
        <v>461</v>
      </c>
      <c r="D152" s="48" t="s">
        <v>462</v>
      </c>
      <c r="E152" s="47" t="s">
        <v>13</v>
      </c>
      <c r="F152" s="47">
        <f t="shared" si="19"/>
        <v>19.859</v>
      </c>
      <c r="G152" s="47">
        <f t="shared" si="20"/>
        <v>8.51</v>
      </c>
      <c r="H152" s="47">
        <f t="shared" si="21"/>
        <v>28.369</v>
      </c>
      <c r="I152" s="47" t="s">
        <v>14</v>
      </c>
    </row>
    <row r="153" s="1" customFormat="1" ht="13" customHeight="1" spans="1:9">
      <c r="A153" s="46">
        <f t="shared" si="23"/>
        <v>151</v>
      </c>
      <c r="B153" s="47" t="s">
        <v>463</v>
      </c>
      <c r="C153" s="48" t="s">
        <v>464</v>
      </c>
      <c r="D153" s="48" t="s">
        <v>465</v>
      </c>
      <c r="E153" s="47" t="s">
        <v>13</v>
      </c>
      <c r="F153" s="47">
        <f t="shared" si="19"/>
        <v>19.859</v>
      </c>
      <c r="G153" s="47">
        <f t="shared" si="20"/>
        <v>8.51</v>
      </c>
      <c r="H153" s="47">
        <f t="shared" si="21"/>
        <v>28.369</v>
      </c>
      <c r="I153" s="47" t="s">
        <v>14</v>
      </c>
    </row>
    <row r="154" s="1" customFormat="1" ht="13" customHeight="1" spans="1:9">
      <c r="A154" s="46">
        <f t="shared" ref="A154:A163" si="24">ROW()-2</f>
        <v>152</v>
      </c>
      <c r="B154" s="47" t="s">
        <v>466</v>
      </c>
      <c r="C154" s="48" t="s">
        <v>467</v>
      </c>
      <c r="D154" s="48" t="s">
        <v>468</v>
      </c>
      <c r="E154" s="47" t="s">
        <v>13</v>
      </c>
      <c r="F154" s="47">
        <f t="shared" si="19"/>
        <v>19.859</v>
      </c>
      <c r="G154" s="47">
        <f t="shared" si="20"/>
        <v>8.51</v>
      </c>
      <c r="H154" s="47">
        <f t="shared" si="21"/>
        <v>28.369</v>
      </c>
      <c r="I154" s="47" t="s">
        <v>14</v>
      </c>
    </row>
    <row r="155" s="1" customFormat="1" ht="13" customHeight="1" spans="1:9">
      <c r="A155" s="46">
        <f t="shared" si="24"/>
        <v>153</v>
      </c>
      <c r="B155" s="47" t="s">
        <v>469</v>
      </c>
      <c r="C155" s="48" t="s">
        <v>470</v>
      </c>
      <c r="D155" s="48" t="s">
        <v>471</v>
      </c>
      <c r="E155" s="47" t="s">
        <v>13</v>
      </c>
      <c r="F155" s="47">
        <f t="shared" si="19"/>
        <v>19.859</v>
      </c>
      <c r="G155" s="47">
        <f t="shared" si="20"/>
        <v>8.51</v>
      </c>
      <c r="H155" s="47">
        <f t="shared" si="21"/>
        <v>28.369</v>
      </c>
      <c r="I155" s="47" t="s">
        <v>14</v>
      </c>
    </row>
    <row r="156" s="1" customFormat="1" ht="13" customHeight="1" spans="1:9">
      <c r="A156" s="46">
        <f t="shared" si="24"/>
        <v>154</v>
      </c>
      <c r="B156" s="47" t="s">
        <v>472</v>
      </c>
      <c r="C156" s="48" t="s">
        <v>473</v>
      </c>
      <c r="D156" s="48" t="s">
        <v>474</v>
      </c>
      <c r="E156" s="47" t="s">
        <v>13</v>
      </c>
      <c r="F156" s="47">
        <f t="shared" si="19"/>
        <v>19.859</v>
      </c>
      <c r="G156" s="47">
        <f t="shared" si="20"/>
        <v>8.51</v>
      </c>
      <c r="H156" s="47">
        <f t="shared" si="21"/>
        <v>28.369</v>
      </c>
      <c r="I156" s="47" t="s">
        <v>14</v>
      </c>
    </row>
    <row r="157" s="1" customFormat="1" ht="13" customHeight="1" spans="1:9">
      <c r="A157" s="46">
        <f t="shared" si="24"/>
        <v>155</v>
      </c>
      <c r="B157" s="47" t="s">
        <v>475</v>
      </c>
      <c r="C157" s="48" t="s">
        <v>476</v>
      </c>
      <c r="D157" s="48" t="s">
        <v>477</v>
      </c>
      <c r="E157" s="47" t="s">
        <v>13</v>
      </c>
      <c r="F157" s="47">
        <f t="shared" si="19"/>
        <v>19.859</v>
      </c>
      <c r="G157" s="47">
        <f t="shared" si="20"/>
        <v>8.51</v>
      </c>
      <c r="H157" s="47">
        <f t="shared" si="21"/>
        <v>28.369</v>
      </c>
      <c r="I157" s="47" t="s">
        <v>14</v>
      </c>
    </row>
    <row r="158" s="1" customFormat="1" ht="13" customHeight="1" spans="1:9">
      <c r="A158" s="46">
        <f t="shared" si="24"/>
        <v>156</v>
      </c>
      <c r="B158" s="47" t="s">
        <v>478</v>
      </c>
      <c r="C158" s="48" t="s">
        <v>479</v>
      </c>
      <c r="D158" s="48" t="s">
        <v>480</v>
      </c>
      <c r="E158" s="47" t="s">
        <v>13</v>
      </c>
      <c r="F158" s="47">
        <f t="shared" si="19"/>
        <v>19.859</v>
      </c>
      <c r="G158" s="47">
        <f t="shared" si="20"/>
        <v>8.51</v>
      </c>
      <c r="H158" s="47">
        <f t="shared" si="21"/>
        <v>28.369</v>
      </c>
      <c r="I158" s="47" t="s">
        <v>14</v>
      </c>
    </row>
    <row r="159" s="1" customFormat="1" ht="13" customHeight="1" spans="1:9">
      <c r="A159" s="46">
        <f t="shared" si="24"/>
        <v>157</v>
      </c>
      <c r="B159" s="47" t="s">
        <v>481</v>
      </c>
      <c r="C159" s="48" t="s">
        <v>482</v>
      </c>
      <c r="D159" s="48" t="s">
        <v>483</v>
      </c>
      <c r="E159" s="47" t="s">
        <v>13</v>
      </c>
      <c r="F159" s="47">
        <f t="shared" si="19"/>
        <v>19.859</v>
      </c>
      <c r="G159" s="47">
        <f t="shared" si="20"/>
        <v>8.51</v>
      </c>
      <c r="H159" s="47">
        <f t="shared" si="21"/>
        <v>28.369</v>
      </c>
      <c r="I159" s="47" t="s">
        <v>14</v>
      </c>
    </row>
    <row r="160" s="1" customFormat="1" ht="13" customHeight="1" spans="1:9">
      <c r="A160" s="46">
        <f t="shared" si="24"/>
        <v>158</v>
      </c>
      <c r="B160" s="47" t="s">
        <v>484</v>
      </c>
      <c r="C160" s="48" t="s">
        <v>485</v>
      </c>
      <c r="D160" s="48" t="s">
        <v>486</v>
      </c>
      <c r="E160" s="47" t="s">
        <v>13</v>
      </c>
      <c r="F160" s="47">
        <f t="shared" si="19"/>
        <v>19.859</v>
      </c>
      <c r="G160" s="47">
        <f t="shared" si="20"/>
        <v>8.51</v>
      </c>
      <c r="H160" s="47">
        <f t="shared" si="21"/>
        <v>28.369</v>
      </c>
      <c r="I160" s="47" t="s">
        <v>14</v>
      </c>
    </row>
    <row r="161" s="1" customFormat="1" ht="13" customHeight="1" spans="1:9">
      <c r="A161" s="46">
        <f t="shared" si="24"/>
        <v>159</v>
      </c>
      <c r="B161" s="47" t="s">
        <v>487</v>
      </c>
      <c r="C161" s="48" t="s">
        <v>488</v>
      </c>
      <c r="D161" s="48" t="s">
        <v>489</v>
      </c>
      <c r="E161" s="47" t="s">
        <v>13</v>
      </c>
      <c r="F161" s="47">
        <f t="shared" si="19"/>
        <v>19.859</v>
      </c>
      <c r="G161" s="47">
        <f t="shared" si="20"/>
        <v>8.51</v>
      </c>
      <c r="H161" s="47">
        <f t="shared" si="21"/>
        <v>28.369</v>
      </c>
      <c r="I161" s="47" t="s">
        <v>14</v>
      </c>
    </row>
    <row r="162" s="1" customFormat="1" ht="13" customHeight="1" spans="1:9">
      <c r="A162" s="46">
        <f t="shared" si="24"/>
        <v>160</v>
      </c>
      <c r="B162" s="47" t="s">
        <v>490</v>
      </c>
      <c r="C162" s="48" t="s">
        <v>491</v>
      </c>
      <c r="D162" s="48" t="s">
        <v>492</v>
      </c>
      <c r="E162" s="47" t="s">
        <v>13</v>
      </c>
      <c r="F162" s="47">
        <f t="shared" si="19"/>
        <v>19.859</v>
      </c>
      <c r="G162" s="47">
        <f t="shared" si="20"/>
        <v>8.51</v>
      </c>
      <c r="H162" s="47">
        <f t="shared" si="21"/>
        <v>28.369</v>
      </c>
      <c r="I162" s="47" t="s">
        <v>14</v>
      </c>
    </row>
    <row r="163" s="1" customFormat="1" ht="13" customHeight="1" spans="1:9">
      <c r="A163" s="46">
        <f t="shared" si="24"/>
        <v>161</v>
      </c>
      <c r="B163" s="47" t="s">
        <v>493</v>
      </c>
      <c r="C163" s="48" t="s">
        <v>494</v>
      </c>
      <c r="D163" s="48" t="s">
        <v>495</v>
      </c>
      <c r="E163" s="47" t="s">
        <v>13</v>
      </c>
      <c r="F163" s="47">
        <f t="shared" si="19"/>
        <v>19.859</v>
      </c>
      <c r="G163" s="47">
        <f t="shared" si="20"/>
        <v>8.51</v>
      </c>
      <c r="H163" s="47">
        <f t="shared" si="21"/>
        <v>28.369</v>
      </c>
      <c r="I163" s="47" t="s">
        <v>14</v>
      </c>
    </row>
    <row r="164" s="1" customFormat="1" ht="13" customHeight="1" spans="1:9">
      <c r="A164" s="46">
        <f t="shared" ref="A164:A173" si="25">ROW()-2</f>
        <v>162</v>
      </c>
      <c r="B164" s="47" t="s">
        <v>496</v>
      </c>
      <c r="C164" s="48" t="s">
        <v>497</v>
      </c>
      <c r="D164" s="48" t="s">
        <v>498</v>
      </c>
      <c r="E164" s="47" t="s">
        <v>13</v>
      </c>
      <c r="F164" s="47">
        <f t="shared" si="19"/>
        <v>19.859</v>
      </c>
      <c r="G164" s="47">
        <f t="shared" si="20"/>
        <v>8.51</v>
      </c>
      <c r="H164" s="47">
        <f t="shared" si="21"/>
        <v>28.369</v>
      </c>
      <c r="I164" s="47" t="s">
        <v>14</v>
      </c>
    </row>
    <row r="165" s="1" customFormat="1" ht="13" customHeight="1" spans="1:9">
      <c r="A165" s="46">
        <f t="shared" si="25"/>
        <v>163</v>
      </c>
      <c r="B165" s="50" t="s">
        <v>499</v>
      </c>
      <c r="C165" s="51" t="s">
        <v>500</v>
      </c>
      <c r="D165" s="51" t="s">
        <v>501</v>
      </c>
      <c r="E165" s="47" t="s">
        <v>13</v>
      </c>
      <c r="F165" s="47">
        <f t="shared" si="19"/>
        <v>19.859</v>
      </c>
      <c r="G165" s="47">
        <f t="shared" si="20"/>
        <v>8.51</v>
      </c>
      <c r="H165" s="47">
        <f t="shared" si="21"/>
        <v>28.369</v>
      </c>
      <c r="I165" s="47" t="s">
        <v>14</v>
      </c>
    </row>
    <row r="166" s="1" customFormat="1" ht="13" customHeight="1" spans="1:9">
      <c r="A166" s="46">
        <f t="shared" si="25"/>
        <v>164</v>
      </c>
      <c r="B166" s="50" t="s">
        <v>502</v>
      </c>
      <c r="C166" s="50" t="s">
        <v>503</v>
      </c>
      <c r="D166" s="50" t="s">
        <v>504</v>
      </c>
      <c r="E166" s="47" t="s">
        <v>13</v>
      </c>
      <c r="F166" s="47">
        <f t="shared" si="19"/>
        <v>19.859</v>
      </c>
      <c r="G166" s="47">
        <f t="shared" si="20"/>
        <v>8.51</v>
      </c>
      <c r="H166" s="47">
        <f t="shared" si="21"/>
        <v>28.369</v>
      </c>
      <c r="I166" s="47" t="s">
        <v>14</v>
      </c>
    </row>
    <row r="167" s="1" customFormat="1" ht="13" customHeight="1" spans="1:9">
      <c r="A167" s="46">
        <f t="shared" si="25"/>
        <v>165</v>
      </c>
      <c r="B167" s="50" t="s">
        <v>505</v>
      </c>
      <c r="C167" s="50" t="s">
        <v>506</v>
      </c>
      <c r="D167" s="50" t="s">
        <v>507</v>
      </c>
      <c r="E167" s="47" t="s">
        <v>13</v>
      </c>
      <c r="F167" s="47">
        <f t="shared" si="19"/>
        <v>19.859</v>
      </c>
      <c r="G167" s="47">
        <f t="shared" si="20"/>
        <v>8.51</v>
      </c>
      <c r="H167" s="47">
        <f t="shared" si="21"/>
        <v>28.369</v>
      </c>
      <c r="I167" s="47" t="s">
        <v>14</v>
      </c>
    </row>
    <row r="168" s="1" customFormat="1" ht="13" customHeight="1" spans="1:9">
      <c r="A168" s="46">
        <f t="shared" si="25"/>
        <v>166</v>
      </c>
      <c r="B168" s="50" t="s">
        <v>508</v>
      </c>
      <c r="C168" s="50" t="s">
        <v>509</v>
      </c>
      <c r="D168" s="50" t="s">
        <v>510</v>
      </c>
      <c r="E168" s="47" t="s">
        <v>13</v>
      </c>
      <c r="F168" s="47">
        <f t="shared" si="19"/>
        <v>19.859</v>
      </c>
      <c r="G168" s="47">
        <f t="shared" si="20"/>
        <v>8.51</v>
      </c>
      <c r="H168" s="47">
        <f t="shared" si="21"/>
        <v>28.369</v>
      </c>
      <c r="I168" s="47" t="s">
        <v>14</v>
      </c>
    </row>
    <row r="169" s="1" customFormat="1" ht="13" customHeight="1" spans="1:9">
      <c r="A169" s="46">
        <f t="shared" si="25"/>
        <v>167</v>
      </c>
      <c r="B169" s="50" t="s">
        <v>511</v>
      </c>
      <c r="C169" s="50" t="s">
        <v>512</v>
      </c>
      <c r="D169" s="50" t="s">
        <v>513</v>
      </c>
      <c r="E169" s="47" t="s">
        <v>13</v>
      </c>
      <c r="F169" s="47">
        <f t="shared" si="19"/>
        <v>19.859</v>
      </c>
      <c r="G169" s="47">
        <f t="shared" si="20"/>
        <v>8.51</v>
      </c>
      <c r="H169" s="47">
        <f t="shared" si="21"/>
        <v>28.369</v>
      </c>
      <c r="I169" s="47" t="s">
        <v>14</v>
      </c>
    </row>
    <row r="170" s="1" customFormat="1" ht="13" customHeight="1" spans="1:9">
      <c r="A170" s="46">
        <f t="shared" si="25"/>
        <v>168</v>
      </c>
      <c r="B170" s="50" t="s">
        <v>514</v>
      </c>
      <c r="C170" s="50" t="s">
        <v>515</v>
      </c>
      <c r="D170" s="50" t="s">
        <v>516</v>
      </c>
      <c r="E170" s="47" t="s">
        <v>13</v>
      </c>
      <c r="F170" s="47">
        <f t="shared" si="19"/>
        <v>19.859</v>
      </c>
      <c r="G170" s="47">
        <f t="shared" si="20"/>
        <v>8.51</v>
      </c>
      <c r="H170" s="47">
        <f t="shared" si="21"/>
        <v>28.369</v>
      </c>
      <c r="I170" s="47" t="s">
        <v>14</v>
      </c>
    </row>
    <row r="171" s="1" customFormat="1" ht="13" customHeight="1" spans="1:9">
      <c r="A171" s="46">
        <f t="shared" si="25"/>
        <v>169</v>
      </c>
      <c r="B171" s="47" t="s">
        <v>517</v>
      </c>
      <c r="C171" s="47" t="s">
        <v>518</v>
      </c>
      <c r="D171" s="50" t="s">
        <v>519</v>
      </c>
      <c r="E171" s="47" t="s">
        <v>13</v>
      </c>
      <c r="F171" s="47">
        <f t="shared" si="19"/>
        <v>19.859</v>
      </c>
      <c r="G171" s="47">
        <f t="shared" si="20"/>
        <v>8.51</v>
      </c>
      <c r="H171" s="47">
        <f t="shared" si="21"/>
        <v>28.369</v>
      </c>
      <c r="I171" s="47" t="s">
        <v>14</v>
      </c>
    </row>
    <row r="172" s="1" customFormat="1" ht="13" customHeight="1" spans="1:9">
      <c r="A172" s="46">
        <f t="shared" si="25"/>
        <v>170</v>
      </c>
      <c r="B172" s="47" t="s">
        <v>520</v>
      </c>
      <c r="C172" s="47" t="s">
        <v>521</v>
      </c>
      <c r="D172" s="70" t="s">
        <v>522</v>
      </c>
      <c r="E172" s="47" t="s">
        <v>69</v>
      </c>
      <c r="F172" s="47">
        <f t="shared" si="19"/>
        <v>26.74</v>
      </c>
      <c r="G172" s="47">
        <f t="shared" si="20"/>
        <v>11.46</v>
      </c>
      <c r="H172" s="47">
        <f t="shared" si="21"/>
        <v>38.2</v>
      </c>
      <c r="I172" s="47" t="s">
        <v>14</v>
      </c>
    </row>
    <row r="173" s="1" customFormat="1" ht="13" customHeight="1" spans="1:9">
      <c r="A173" s="46">
        <f t="shared" si="25"/>
        <v>171</v>
      </c>
      <c r="B173" s="47" t="s">
        <v>523</v>
      </c>
      <c r="C173" s="47" t="s">
        <v>524</v>
      </c>
      <c r="D173" s="47" t="s">
        <v>525</v>
      </c>
      <c r="E173" s="47" t="s">
        <v>13</v>
      </c>
      <c r="F173" s="47">
        <f t="shared" si="19"/>
        <v>19.859</v>
      </c>
      <c r="G173" s="47">
        <f t="shared" si="20"/>
        <v>8.51</v>
      </c>
      <c r="H173" s="47">
        <f t="shared" si="21"/>
        <v>28.369</v>
      </c>
      <c r="I173" s="47" t="s">
        <v>14</v>
      </c>
    </row>
    <row r="174" s="1" customFormat="1" ht="13" customHeight="1" spans="1:9">
      <c r="A174" s="46">
        <f t="shared" ref="A174:A183" si="26">ROW()-2</f>
        <v>172</v>
      </c>
      <c r="B174" s="47" t="s">
        <v>526</v>
      </c>
      <c r="C174" s="47" t="s">
        <v>527</v>
      </c>
      <c r="D174" s="70" t="s">
        <v>528</v>
      </c>
      <c r="E174" s="47" t="s">
        <v>13</v>
      </c>
      <c r="F174" s="47">
        <f t="shared" si="19"/>
        <v>19.859</v>
      </c>
      <c r="G174" s="47">
        <f t="shared" si="20"/>
        <v>8.51</v>
      </c>
      <c r="H174" s="47">
        <f t="shared" si="21"/>
        <v>28.369</v>
      </c>
      <c r="I174" s="47" t="s">
        <v>14</v>
      </c>
    </row>
    <row r="175" s="1" customFormat="1" ht="13" customHeight="1" spans="1:9">
      <c r="A175" s="46">
        <f t="shared" si="26"/>
        <v>173</v>
      </c>
      <c r="B175" s="47" t="s">
        <v>529</v>
      </c>
      <c r="C175" s="47" t="s">
        <v>530</v>
      </c>
      <c r="D175" s="47" t="s">
        <v>531</v>
      </c>
      <c r="E175" s="47" t="s">
        <v>532</v>
      </c>
      <c r="F175" s="47">
        <f t="shared" si="19"/>
        <v>19.94811</v>
      </c>
      <c r="G175" s="47">
        <f t="shared" si="20"/>
        <v>8.55</v>
      </c>
      <c r="H175" s="47">
        <f t="shared" si="21"/>
        <v>28.49811</v>
      </c>
      <c r="I175" s="47" t="s">
        <v>14</v>
      </c>
    </row>
    <row r="176" s="1" customFormat="1" ht="13" customHeight="1" spans="1:9">
      <c r="A176" s="46">
        <f t="shared" si="26"/>
        <v>174</v>
      </c>
      <c r="B176" s="47" t="s">
        <v>533</v>
      </c>
      <c r="C176" s="47" t="s">
        <v>534</v>
      </c>
      <c r="D176" s="47" t="s">
        <v>535</v>
      </c>
      <c r="E176" s="47" t="s">
        <v>13</v>
      </c>
      <c r="F176" s="47">
        <f t="shared" si="19"/>
        <v>19.859</v>
      </c>
      <c r="G176" s="47">
        <f t="shared" si="20"/>
        <v>8.51</v>
      </c>
      <c r="H176" s="47">
        <f t="shared" si="21"/>
        <v>28.369</v>
      </c>
      <c r="I176" s="47" t="s">
        <v>14</v>
      </c>
    </row>
    <row r="177" s="1" customFormat="1" ht="13" customHeight="1" spans="1:9">
      <c r="A177" s="46">
        <f t="shared" si="26"/>
        <v>175</v>
      </c>
      <c r="B177" s="47" t="s">
        <v>536</v>
      </c>
      <c r="C177" s="47" t="s">
        <v>537</v>
      </c>
      <c r="D177" s="47" t="s">
        <v>538</v>
      </c>
      <c r="E177" s="47" t="s">
        <v>13</v>
      </c>
      <c r="F177" s="47">
        <f t="shared" si="19"/>
        <v>19.859</v>
      </c>
      <c r="G177" s="47">
        <f t="shared" si="20"/>
        <v>8.51</v>
      </c>
      <c r="H177" s="47">
        <f t="shared" si="21"/>
        <v>28.369</v>
      </c>
      <c r="I177" s="47" t="s">
        <v>14</v>
      </c>
    </row>
    <row r="178" s="1" customFormat="1" ht="13" customHeight="1" spans="1:9">
      <c r="A178" s="46">
        <f t="shared" si="26"/>
        <v>176</v>
      </c>
      <c r="B178" s="47" t="s">
        <v>539</v>
      </c>
      <c r="C178" s="47" t="s">
        <v>540</v>
      </c>
      <c r="D178" s="47" t="s">
        <v>541</v>
      </c>
      <c r="E178" s="47" t="s">
        <v>13</v>
      </c>
      <c r="F178" s="47">
        <f t="shared" si="19"/>
        <v>19.859</v>
      </c>
      <c r="G178" s="47">
        <f t="shared" si="20"/>
        <v>8.51</v>
      </c>
      <c r="H178" s="47">
        <f t="shared" si="21"/>
        <v>28.369</v>
      </c>
      <c r="I178" s="47" t="s">
        <v>14</v>
      </c>
    </row>
    <row r="179" s="1" customFormat="1" ht="13" customHeight="1" spans="1:9">
      <c r="A179" s="46">
        <f t="shared" si="26"/>
        <v>177</v>
      </c>
      <c r="B179" s="47" t="s">
        <v>542</v>
      </c>
      <c r="C179" s="47" t="s">
        <v>543</v>
      </c>
      <c r="D179" s="50" t="s">
        <v>544</v>
      </c>
      <c r="E179" s="47" t="s">
        <v>13</v>
      </c>
      <c r="F179" s="47">
        <f t="shared" si="19"/>
        <v>19.859</v>
      </c>
      <c r="G179" s="47">
        <f t="shared" si="20"/>
        <v>8.51</v>
      </c>
      <c r="H179" s="47">
        <f t="shared" si="21"/>
        <v>28.369</v>
      </c>
      <c r="I179" s="47" t="s">
        <v>14</v>
      </c>
    </row>
    <row r="180" s="1" customFormat="1" ht="13" customHeight="1" spans="1:9">
      <c r="A180" s="46">
        <f t="shared" si="26"/>
        <v>178</v>
      </c>
      <c r="B180" s="47" t="s">
        <v>545</v>
      </c>
      <c r="C180" s="47" t="s">
        <v>546</v>
      </c>
      <c r="D180" s="50" t="s">
        <v>547</v>
      </c>
      <c r="E180" s="47" t="s">
        <v>13</v>
      </c>
      <c r="F180" s="47">
        <f t="shared" si="19"/>
        <v>19.859</v>
      </c>
      <c r="G180" s="47">
        <f t="shared" si="20"/>
        <v>8.51</v>
      </c>
      <c r="H180" s="47">
        <f t="shared" si="21"/>
        <v>28.369</v>
      </c>
      <c r="I180" s="47" t="s">
        <v>14</v>
      </c>
    </row>
    <row r="181" s="1" customFormat="1" ht="13" customHeight="1" spans="1:9">
      <c r="A181" s="46">
        <f t="shared" si="26"/>
        <v>179</v>
      </c>
      <c r="B181" s="47" t="s">
        <v>548</v>
      </c>
      <c r="C181" s="47" t="s">
        <v>549</v>
      </c>
      <c r="D181" s="47" t="s">
        <v>550</v>
      </c>
      <c r="E181" s="47" t="s">
        <v>13</v>
      </c>
      <c r="F181" s="47">
        <f t="shared" si="19"/>
        <v>19.859</v>
      </c>
      <c r="G181" s="47">
        <f t="shared" si="20"/>
        <v>8.51</v>
      </c>
      <c r="H181" s="47">
        <f t="shared" si="21"/>
        <v>28.369</v>
      </c>
      <c r="I181" s="47" t="s">
        <v>14</v>
      </c>
    </row>
    <row r="182" s="1" customFormat="1" ht="13" customHeight="1" spans="1:9">
      <c r="A182" s="46">
        <f t="shared" si="26"/>
        <v>180</v>
      </c>
      <c r="B182" s="47" t="s">
        <v>551</v>
      </c>
      <c r="C182" s="47" t="s">
        <v>552</v>
      </c>
      <c r="D182" s="47" t="s">
        <v>553</v>
      </c>
      <c r="E182" s="47" t="s">
        <v>13</v>
      </c>
      <c r="F182" s="47">
        <f t="shared" si="19"/>
        <v>19.859</v>
      </c>
      <c r="G182" s="47">
        <f t="shared" si="20"/>
        <v>8.51</v>
      </c>
      <c r="H182" s="47">
        <f t="shared" si="21"/>
        <v>28.369</v>
      </c>
      <c r="I182" s="47" t="s">
        <v>14</v>
      </c>
    </row>
    <row r="183" s="1" customFormat="1" ht="13" customHeight="1" spans="1:9">
      <c r="A183" s="46">
        <f t="shared" si="26"/>
        <v>181</v>
      </c>
      <c r="B183" s="47" t="s">
        <v>554</v>
      </c>
      <c r="C183" s="47" t="s">
        <v>555</v>
      </c>
      <c r="D183" s="47" t="s">
        <v>556</v>
      </c>
      <c r="E183" s="47" t="s">
        <v>13</v>
      </c>
      <c r="F183" s="47">
        <f t="shared" si="19"/>
        <v>19.859</v>
      </c>
      <c r="G183" s="47">
        <f t="shared" si="20"/>
        <v>8.51</v>
      </c>
      <c r="H183" s="47">
        <f t="shared" si="21"/>
        <v>28.369</v>
      </c>
      <c r="I183" s="47" t="s">
        <v>14</v>
      </c>
    </row>
    <row r="184" s="1" customFormat="1" ht="13" customHeight="1" spans="1:9">
      <c r="A184" s="46">
        <f t="shared" ref="A184:A193" si="27">ROW()-2</f>
        <v>182</v>
      </c>
      <c r="B184" s="47" t="s">
        <v>557</v>
      </c>
      <c r="C184" s="47" t="s">
        <v>558</v>
      </c>
      <c r="D184" s="47" t="s">
        <v>559</v>
      </c>
      <c r="E184" s="47" t="s">
        <v>560</v>
      </c>
      <c r="F184" s="47">
        <f t="shared" si="19"/>
        <v>19.9255</v>
      </c>
      <c r="G184" s="47">
        <f t="shared" si="20"/>
        <v>8.54</v>
      </c>
      <c r="H184" s="47">
        <f t="shared" si="21"/>
        <v>28.4655</v>
      </c>
      <c r="I184" s="47" t="s">
        <v>14</v>
      </c>
    </row>
    <row r="185" s="1" customFormat="1" ht="13" customHeight="1" spans="1:9">
      <c r="A185" s="46">
        <f t="shared" si="27"/>
        <v>183</v>
      </c>
      <c r="B185" s="47" t="s">
        <v>561</v>
      </c>
      <c r="C185" s="47" t="s">
        <v>562</v>
      </c>
      <c r="D185" s="47" t="s">
        <v>563</v>
      </c>
      <c r="E185" s="47" t="s">
        <v>13</v>
      </c>
      <c r="F185" s="47">
        <f t="shared" si="19"/>
        <v>19.859</v>
      </c>
      <c r="G185" s="47">
        <f t="shared" si="20"/>
        <v>8.51</v>
      </c>
      <c r="H185" s="47">
        <f t="shared" si="21"/>
        <v>28.369</v>
      </c>
      <c r="I185" s="47" t="s">
        <v>14</v>
      </c>
    </row>
    <row r="186" s="1" customFormat="1" ht="13" customHeight="1" spans="1:9">
      <c r="A186" s="46">
        <f t="shared" si="27"/>
        <v>184</v>
      </c>
      <c r="B186" s="47" t="s">
        <v>564</v>
      </c>
      <c r="C186" s="47" t="s">
        <v>565</v>
      </c>
      <c r="D186" s="47" t="s">
        <v>566</v>
      </c>
      <c r="E186" s="47" t="s">
        <v>13</v>
      </c>
      <c r="F186" s="47">
        <f t="shared" si="19"/>
        <v>19.859</v>
      </c>
      <c r="G186" s="47">
        <f t="shared" si="20"/>
        <v>8.51</v>
      </c>
      <c r="H186" s="47">
        <f t="shared" si="21"/>
        <v>28.369</v>
      </c>
      <c r="I186" s="47" t="s">
        <v>14</v>
      </c>
    </row>
    <row r="187" s="1" customFormat="1" ht="13" customHeight="1" spans="1:9">
      <c r="A187" s="46">
        <f t="shared" si="27"/>
        <v>185</v>
      </c>
      <c r="B187" s="47" t="s">
        <v>567</v>
      </c>
      <c r="C187" s="47" t="s">
        <v>568</v>
      </c>
      <c r="D187" s="47" t="s">
        <v>569</v>
      </c>
      <c r="E187" s="47" t="s">
        <v>13</v>
      </c>
      <c r="F187" s="47">
        <f t="shared" si="19"/>
        <v>19.859</v>
      </c>
      <c r="G187" s="47">
        <f t="shared" si="20"/>
        <v>8.51</v>
      </c>
      <c r="H187" s="47">
        <f t="shared" si="21"/>
        <v>28.369</v>
      </c>
      <c r="I187" s="47" t="s">
        <v>14</v>
      </c>
    </row>
    <row r="188" s="1" customFormat="1" ht="13" customHeight="1" spans="1:9">
      <c r="A188" s="46">
        <f t="shared" si="27"/>
        <v>186</v>
      </c>
      <c r="B188" s="47" t="s">
        <v>570</v>
      </c>
      <c r="C188" s="47" t="s">
        <v>571</v>
      </c>
      <c r="D188" s="47" t="s">
        <v>572</v>
      </c>
      <c r="E188" s="47" t="s">
        <v>13</v>
      </c>
      <c r="F188" s="47">
        <f t="shared" si="19"/>
        <v>19.859</v>
      </c>
      <c r="G188" s="47">
        <f t="shared" si="20"/>
        <v>8.51</v>
      </c>
      <c r="H188" s="47">
        <f t="shared" si="21"/>
        <v>28.369</v>
      </c>
      <c r="I188" s="47" t="s">
        <v>14</v>
      </c>
    </row>
    <row r="189" s="1" customFormat="1" ht="13" customHeight="1" spans="1:9">
      <c r="A189" s="46">
        <f t="shared" si="27"/>
        <v>187</v>
      </c>
      <c r="B189" s="47" t="s">
        <v>573</v>
      </c>
      <c r="C189" s="47" t="s">
        <v>574</v>
      </c>
      <c r="D189" s="47" t="s">
        <v>575</v>
      </c>
      <c r="E189" s="47" t="s">
        <v>13</v>
      </c>
      <c r="F189" s="47">
        <f t="shared" si="19"/>
        <v>19.859</v>
      </c>
      <c r="G189" s="47">
        <f t="shared" si="20"/>
        <v>8.51</v>
      </c>
      <c r="H189" s="47">
        <f t="shared" si="21"/>
        <v>28.369</v>
      </c>
      <c r="I189" s="47" t="s">
        <v>14</v>
      </c>
    </row>
    <row r="190" s="1" customFormat="1" ht="13" customHeight="1" spans="1:9">
      <c r="A190" s="46">
        <f t="shared" si="27"/>
        <v>188</v>
      </c>
      <c r="B190" s="47" t="s">
        <v>576</v>
      </c>
      <c r="C190" s="47" t="s">
        <v>577</v>
      </c>
      <c r="D190" s="47" t="s">
        <v>578</v>
      </c>
      <c r="E190" s="47" t="s">
        <v>13</v>
      </c>
      <c r="F190" s="47">
        <f t="shared" si="19"/>
        <v>19.859</v>
      </c>
      <c r="G190" s="47">
        <f t="shared" si="20"/>
        <v>8.51</v>
      </c>
      <c r="H190" s="47">
        <f t="shared" si="21"/>
        <v>28.369</v>
      </c>
      <c r="I190" s="47" t="s">
        <v>14</v>
      </c>
    </row>
    <row r="191" s="1" customFormat="1" ht="13" customHeight="1" spans="1:9">
      <c r="A191" s="46">
        <f t="shared" si="27"/>
        <v>189</v>
      </c>
      <c r="B191" s="47" t="s">
        <v>579</v>
      </c>
      <c r="C191" s="47" t="s">
        <v>580</v>
      </c>
      <c r="D191" s="47" t="s">
        <v>581</v>
      </c>
      <c r="E191" s="47" t="s">
        <v>13</v>
      </c>
      <c r="F191" s="47">
        <f t="shared" si="19"/>
        <v>19.859</v>
      </c>
      <c r="G191" s="47">
        <f t="shared" si="20"/>
        <v>8.51</v>
      </c>
      <c r="H191" s="47">
        <f t="shared" si="21"/>
        <v>28.369</v>
      </c>
      <c r="I191" s="47" t="s">
        <v>14</v>
      </c>
    </row>
    <row r="192" s="1" customFormat="1" ht="13" customHeight="1" spans="1:9">
      <c r="A192" s="46">
        <f t="shared" si="27"/>
        <v>190</v>
      </c>
      <c r="B192" s="52"/>
      <c r="C192" s="47" t="s">
        <v>582</v>
      </c>
      <c r="D192" s="50" t="s">
        <v>583</v>
      </c>
      <c r="E192" s="47" t="s">
        <v>13</v>
      </c>
      <c r="F192" s="47">
        <f t="shared" si="19"/>
        <v>19.859</v>
      </c>
      <c r="G192" s="47">
        <f t="shared" si="20"/>
        <v>8.51</v>
      </c>
      <c r="H192" s="47">
        <f t="shared" si="21"/>
        <v>28.369</v>
      </c>
      <c r="I192" s="47" t="s">
        <v>14</v>
      </c>
    </row>
    <row r="193" s="1" customFormat="1" ht="13" customHeight="1" spans="1:9">
      <c r="A193" s="46">
        <f t="shared" si="27"/>
        <v>191</v>
      </c>
      <c r="B193" s="52"/>
      <c r="C193" s="47" t="s">
        <v>584</v>
      </c>
      <c r="D193" s="50" t="s">
        <v>585</v>
      </c>
      <c r="E193" s="47" t="s">
        <v>13</v>
      </c>
      <c r="F193" s="47">
        <f t="shared" si="19"/>
        <v>19.859</v>
      </c>
      <c r="G193" s="47">
        <f t="shared" si="20"/>
        <v>8.51</v>
      </c>
      <c r="H193" s="47">
        <f t="shared" si="21"/>
        <v>28.369</v>
      </c>
      <c r="I193" s="47" t="s">
        <v>14</v>
      </c>
    </row>
    <row r="194" s="1" customFormat="1" ht="13" customHeight="1" spans="1:9">
      <c r="A194" s="46">
        <f t="shared" ref="A194:A203" si="28">ROW()-2</f>
        <v>192</v>
      </c>
      <c r="B194" s="52"/>
      <c r="C194" s="47" t="s">
        <v>586</v>
      </c>
      <c r="D194" s="50" t="s">
        <v>587</v>
      </c>
      <c r="E194" s="47" t="s">
        <v>13</v>
      </c>
      <c r="F194" s="47">
        <f t="shared" si="19"/>
        <v>19.859</v>
      </c>
      <c r="G194" s="47">
        <f t="shared" si="20"/>
        <v>8.51</v>
      </c>
      <c r="H194" s="47">
        <f t="shared" si="21"/>
        <v>28.369</v>
      </c>
      <c r="I194" s="47" t="s">
        <v>14</v>
      </c>
    </row>
    <row r="195" s="2" customFormat="1" ht="14" customHeight="1" spans="1:10">
      <c r="A195" s="46">
        <f t="shared" si="28"/>
        <v>193</v>
      </c>
      <c r="B195" s="47"/>
      <c r="C195" s="47" t="s">
        <v>588</v>
      </c>
      <c r="D195" s="50" t="s">
        <v>589</v>
      </c>
      <c r="E195" s="47" t="s">
        <v>13</v>
      </c>
      <c r="F195" s="47">
        <f t="shared" ref="F195:F258" si="29">E195*0.007</f>
        <v>19.859</v>
      </c>
      <c r="G195" s="47">
        <f t="shared" ref="G195:G258" si="30">ROUND(E195*0.003,2)</f>
        <v>8.51</v>
      </c>
      <c r="H195" s="47">
        <f t="shared" ref="H195:H258" si="31">F195+G195</f>
        <v>28.369</v>
      </c>
      <c r="I195" s="47" t="s">
        <v>14</v>
      </c>
      <c r="J195" s="1"/>
    </row>
    <row r="196" s="2" customFormat="1" ht="14" customHeight="1" spans="1:10">
      <c r="A196" s="46">
        <f t="shared" si="28"/>
        <v>194</v>
      </c>
      <c r="B196" s="47"/>
      <c r="C196" s="47" t="s">
        <v>590</v>
      </c>
      <c r="D196" s="50" t="s">
        <v>591</v>
      </c>
      <c r="E196" s="47" t="s">
        <v>13</v>
      </c>
      <c r="F196" s="47">
        <f t="shared" si="29"/>
        <v>19.859</v>
      </c>
      <c r="G196" s="47">
        <f t="shared" si="30"/>
        <v>8.51</v>
      </c>
      <c r="H196" s="47">
        <f t="shared" si="31"/>
        <v>28.369</v>
      </c>
      <c r="I196" s="47" t="s">
        <v>14</v>
      </c>
      <c r="J196" s="1"/>
    </row>
    <row r="197" s="2" customFormat="1" ht="14" customHeight="1" spans="1:10">
      <c r="A197" s="46">
        <f t="shared" si="28"/>
        <v>195</v>
      </c>
      <c r="B197" s="47"/>
      <c r="C197" s="53" t="s">
        <v>592</v>
      </c>
      <c r="D197" s="53" t="s">
        <v>593</v>
      </c>
      <c r="E197" s="47" t="s">
        <v>13</v>
      </c>
      <c r="F197" s="47">
        <f t="shared" si="29"/>
        <v>19.859</v>
      </c>
      <c r="G197" s="47">
        <f t="shared" si="30"/>
        <v>8.51</v>
      </c>
      <c r="H197" s="47">
        <f t="shared" si="31"/>
        <v>28.369</v>
      </c>
      <c r="I197" s="47" t="s">
        <v>14</v>
      </c>
      <c r="J197" s="1"/>
    </row>
    <row r="198" s="2" customFormat="1" ht="14" customHeight="1" spans="1:10">
      <c r="A198" s="46">
        <f t="shared" si="28"/>
        <v>196</v>
      </c>
      <c r="B198" s="47"/>
      <c r="C198" s="54" t="s">
        <v>594</v>
      </c>
      <c r="D198" s="53" t="s">
        <v>595</v>
      </c>
      <c r="E198" s="47" t="s">
        <v>13</v>
      </c>
      <c r="F198" s="47">
        <f t="shared" si="29"/>
        <v>19.859</v>
      </c>
      <c r="G198" s="47">
        <f t="shared" si="30"/>
        <v>8.51</v>
      </c>
      <c r="H198" s="47">
        <f t="shared" si="31"/>
        <v>28.369</v>
      </c>
      <c r="I198" s="47" t="s">
        <v>14</v>
      </c>
      <c r="J198" s="1"/>
    </row>
    <row r="199" s="2" customFormat="1" ht="14" customHeight="1" spans="1:10">
      <c r="A199" s="46">
        <f t="shared" si="28"/>
        <v>197</v>
      </c>
      <c r="B199" s="55"/>
      <c r="C199" s="54" t="s">
        <v>596</v>
      </c>
      <c r="D199" s="54" t="s">
        <v>597</v>
      </c>
      <c r="E199" s="47" t="s">
        <v>13</v>
      </c>
      <c r="F199" s="47">
        <f t="shared" si="29"/>
        <v>19.859</v>
      </c>
      <c r="G199" s="47">
        <f t="shared" si="30"/>
        <v>8.51</v>
      </c>
      <c r="H199" s="47">
        <f t="shared" si="31"/>
        <v>28.369</v>
      </c>
      <c r="I199" s="47" t="s">
        <v>14</v>
      </c>
      <c r="J199" s="1"/>
    </row>
    <row r="200" s="2" customFormat="1" ht="14" customHeight="1" spans="1:10">
      <c r="A200" s="46">
        <f t="shared" si="28"/>
        <v>198</v>
      </c>
      <c r="B200" s="47"/>
      <c r="C200" s="53" t="s">
        <v>598</v>
      </c>
      <c r="D200" s="53" t="s">
        <v>599</v>
      </c>
      <c r="E200" s="47" t="s">
        <v>13</v>
      </c>
      <c r="F200" s="47">
        <f t="shared" si="29"/>
        <v>19.859</v>
      </c>
      <c r="G200" s="47">
        <f t="shared" si="30"/>
        <v>8.51</v>
      </c>
      <c r="H200" s="47">
        <f t="shared" si="31"/>
        <v>28.369</v>
      </c>
      <c r="I200" s="47" t="s">
        <v>14</v>
      </c>
      <c r="J200" s="1"/>
    </row>
    <row r="201" s="2" customFormat="1" ht="14" customHeight="1" spans="1:10">
      <c r="A201" s="46">
        <f t="shared" si="28"/>
        <v>199</v>
      </c>
      <c r="B201" s="47"/>
      <c r="C201" s="53" t="s">
        <v>600</v>
      </c>
      <c r="D201" s="71" t="s">
        <v>601</v>
      </c>
      <c r="E201" s="47" t="s">
        <v>13</v>
      </c>
      <c r="F201" s="47">
        <f t="shared" si="29"/>
        <v>19.859</v>
      </c>
      <c r="G201" s="47">
        <f t="shared" si="30"/>
        <v>8.51</v>
      </c>
      <c r="H201" s="47">
        <f t="shared" si="31"/>
        <v>28.369</v>
      </c>
      <c r="I201" s="47" t="s">
        <v>14</v>
      </c>
      <c r="J201" s="1"/>
    </row>
    <row r="202" s="2" customFormat="1" ht="14" customHeight="1" spans="1:10">
      <c r="A202" s="46">
        <f t="shared" si="28"/>
        <v>200</v>
      </c>
      <c r="B202" s="47"/>
      <c r="C202" s="56" t="s">
        <v>602</v>
      </c>
      <c r="D202" s="57" t="s">
        <v>603</v>
      </c>
      <c r="E202" s="47" t="s">
        <v>13</v>
      </c>
      <c r="F202" s="47">
        <f t="shared" si="29"/>
        <v>19.859</v>
      </c>
      <c r="G202" s="47">
        <f t="shared" si="30"/>
        <v>8.51</v>
      </c>
      <c r="H202" s="47">
        <f t="shared" si="31"/>
        <v>28.369</v>
      </c>
      <c r="I202" s="47" t="s">
        <v>14</v>
      </c>
      <c r="J202" s="1"/>
    </row>
    <row r="203" s="2" customFormat="1" ht="14" customHeight="1" spans="1:10">
      <c r="A203" s="46">
        <f t="shared" si="28"/>
        <v>201</v>
      </c>
      <c r="B203" s="47"/>
      <c r="C203" s="56" t="s">
        <v>604</v>
      </c>
      <c r="D203" s="57" t="s">
        <v>605</v>
      </c>
      <c r="E203" s="47" t="s">
        <v>13</v>
      </c>
      <c r="F203" s="47">
        <f t="shared" si="29"/>
        <v>19.859</v>
      </c>
      <c r="G203" s="47">
        <f t="shared" si="30"/>
        <v>8.51</v>
      </c>
      <c r="H203" s="47">
        <f t="shared" si="31"/>
        <v>28.369</v>
      </c>
      <c r="I203" s="47" t="s">
        <v>14</v>
      </c>
      <c r="J203" s="1"/>
    </row>
    <row r="204" s="2" customFormat="1" ht="14" customHeight="1" spans="1:10">
      <c r="A204" s="46">
        <f t="shared" ref="A204:A213" si="32">ROW()-2</f>
        <v>202</v>
      </c>
      <c r="B204" s="47"/>
      <c r="C204" s="56" t="s">
        <v>606</v>
      </c>
      <c r="D204" s="57" t="s">
        <v>607</v>
      </c>
      <c r="E204" s="47" t="s">
        <v>13</v>
      </c>
      <c r="F204" s="47">
        <f t="shared" si="29"/>
        <v>19.859</v>
      </c>
      <c r="G204" s="47">
        <f t="shared" si="30"/>
        <v>8.51</v>
      </c>
      <c r="H204" s="47">
        <f t="shared" si="31"/>
        <v>28.369</v>
      </c>
      <c r="I204" s="47" t="s">
        <v>14</v>
      </c>
      <c r="J204" s="1"/>
    </row>
    <row r="205" s="2" customFormat="1" ht="14" customHeight="1" spans="1:10">
      <c r="A205" s="46">
        <f t="shared" si="32"/>
        <v>203</v>
      </c>
      <c r="B205" s="47"/>
      <c r="C205" s="56" t="s">
        <v>608</v>
      </c>
      <c r="D205" s="57" t="s">
        <v>609</v>
      </c>
      <c r="E205" s="47" t="s">
        <v>13</v>
      </c>
      <c r="F205" s="47">
        <f t="shared" si="29"/>
        <v>19.859</v>
      </c>
      <c r="G205" s="47">
        <f t="shared" si="30"/>
        <v>8.51</v>
      </c>
      <c r="H205" s="47">
        <f t="shared" si="31"/>
        <v>28.369</v>
      </c>
      <c r="I205" s="47" t="s">
        <v>14</v>
      </c>
      <c r="J205" s="1"/>
    </row>
    <row r="206" s="2" customFormat="1" ht="14" customHeight="1" spans="1:10">
      <c r="A206" s="46">
        <f t="shared" si="32"/>
        <v>204</v>
      </c>
      <c r="B206" s="47"/>
      <c r="C206" s="56" t="s">
        <v>610</v>
      </c>
      <c r="D206" s="57" t="s">
        <v>611</v>
      </c>
      <c r="E206" s="47" t="s">
        <v>13</v>
      </c>
      <c r="F206" s="47">
        <f t="shared" si="29"/>
        <v>19.859</v>
      </c>
      <c r="G206" s="47">
        <f t="shared" si="30"/>
        <v>8.51</v>
      </c>
      <c r="H206" s="47">
        <f t="shared" si="31"/>
        <v>28.369</v>
      </c>
      <c r="I206" s="47" t="s">
        <v>14</v>
      </c>
      <c r="J206" s="1"/>
    </row>
    <row r="207" s="2" customFormat="1" ht="14" customHeight="1" spans="1:10">
      <c r="A207" s="46">
        <f t="shared" si="32"/>
        <v>205</v>
      </c>
      <c r="B207" s="47"/>
      <c r="C207" s="56" t="s">
        <v>612</v>
      </c>
      <c r="D207" s="72" t="s">
        <v>613</v>
      </c>
      <c r="E207" s="47" t="s">
        <v>13</v>
      </c>
      <c r="F207" s="47">
        <f t="shared" si="29"/>
        <v>19.859</v>
      </c>
      <c r="G207" s="47">
        <f t="shared" si="30"/>
        <v>8.51</v>
      </c>
      <c r="H207" s="47">
        <f t="shared" si="31"/>
        <v>28.369</v>
      </c>
      <c r="I207" s="47" t="s">
        <v>14</v>
      </c>
      <c r="J207" s="1"/>
    </row>
    <row r="208" s="2" customFormat="1" ht="14" customHeight="1" spans="1:10">
      <c r="A208" s="46">
        <f t="shared" si="32"/>
        <v>206</v>
      </c>
      <c r="B208" s="47"/>
      <c r="C208" s="56" t="s">
        <v>614</v>
      </c>
      <c r="D208" s="57" t="s">
        <v>615</v>
      </c>
      <c r="E208" s="47" t="s">
        <v>13</v>
      </c>
      <c r="F208" s="47">
        <f t="shared" si="29"/>
        <v>19.859</v>
      </c>
      <c r="G208" s="47">
        <f t="shared" si="30"/>
        <v>8.51</v>
      </c>
      <c r="H208" s="47">
        <f t="shared" si="31"/>
        <v>28.369</v>
      </c>
      <c r="I208" s="47" t="s">
        <v>14</v>
      </c>
      <c r="J208" s="1"/>
    </row>
    <row r="209" s="2" customFormat="1" ht="14" customHeight="1" spans="1:10">
      <c r="A209" s="46">
        <f t="shared" si="32"/>
        <v>207</v>
      </c>
      <c r="B209" s="47"/>
      <c r="C209" s="56" t="s">
        <v>616</v>
      </c>
      <c r="D209" s="57" t="s">
        <v>617</v>
      </c>
      <c r="E209" s="47" t="s">
        <v>13</v>
      </c>
      <c r="F209" s="47">
        <f t="shared" si="29"/>
        <v>19.859</v>
      </c>
      <c r="G209" s="47">
        <f t="shared" si="30"/>
        <v>8.51</v>
      </c>
      <c r="H209" s="47">
        <f t="shared" si="31"/>
        <v>28.369</v>
      </c>
      <c r="I209" s="47" t="s">
        <v>14</v>
      </c>
      <c r="J209" s="1"/>
    </row>
    <row r="210" s="2" customFormat="1" ht="14" customHeight="1" spans="1:10">
      <c r="A210" s="46">
        <f t="shared" si="32"/>
        <v>208</v>
      </c>
      <c r="B210" s="47"/>
      <c r="C210" s="56" t="s">
        <v>618</v>
      </c>
      <c r="D210" s="57" t="s">
        <v>619</v>
      </c>
      <c r="E210" s="47" t="s">
        <v>13</v>
      </c>
      <c r="F210" s="47">
        <f t="shared" si="29"/>
        <v>19.859</v>
      </c>
      <c r="G210" s="47">
        <f t="shared" si="30"/>
        <v>8.51</v>
      </c>
      <c r="H210" s="47">
        <f t="shared" si="31"/>
        <v>28.369</v>
      </c>
      <c r="I210" s="47" t="s">
        <v>14</v>
      </c>
      <c r="J210" s="1"/>
    </row>
    <row r="211" s="2" customFormat="1" ht="14" customHeight="1" spans="1:10">
      <c r="A211" s="46">
        <f t="shared" si="32"/>
        <v>209</v>
      </c>
      <c r="B211" s="47"/>
      <c r="C211" s="56" t="s">
        <v>620</v>
      </c>
      <c r="D211" s="57" t="s">
        <v>621</v>
      </c>
      <c r="E211" s="47" t="s">
        <v>13</v>
      </c>
      <c r="F211" s="47">
        <f t="shared" si="29"/>
        <v>19.859</v>
      </c>
      <c r="G211" s="47">
        <f t="shared" si="30"/>
        <v>8.51</v>
      </c>
      <c r="H211" s="47">
        <f t="shared" si="31"/>
        <v>28.369</v>
      </c>
      <c r="I211" s="47" t="s">
        <v>14</v>
      </c>
      <c r="J211" s="1"/>
    </row>
    <row r="212" s="2" customFormat="1" ht="14" customHeight="1" spans="1:10">
      <c r="A212" s="46">
        <f t="shared" si="32"/>
        <v>210</v>
      </c>
      <c r="B212" s="47"/>
      <c r="C212" s="56" t="s">
        <v>622</v>
      </c>
      <c r="D212" s="57" t="s">
        <v>623</v>
      </c>
      <c r="E212" s="47" t="s">
        <v>13</v>
      </c>
      <c r="F212" s="47">
        <f t="shared" si="29"/>
        <v>19.859</v>
      </c>
      <c r="G212" s="47">
        <f t="shared" si="30"/>
        <v>8.51</v>
      </c>
      <c r="H212" s="47">
        <f t="shared" si="31"/>
        <v>28.369</v>
      </c>
      <c r="I212" s="47" t="s">
        <v>14</v>
      </c>
      <c r="J212" s="1"/>
    </row>
    <row r="213" s="2" customFormat="1" ht="14" customHeight="1" spans="1:10">
      <c r="A213" s="46">
        <f t="shared" si="32"/>
        <v>211</v>
      </c>
      <c r="B213" s="47"/>
      <c r="C213" s="56" t="s">
        <v>624</v>
      </c>
      <c r="D213" s="57" t="s">
        <v>625</v>
      </c>
      <c r="E213" s="47" t="s">
        <v>13</v>
      </c>
      <c r="F213" s="47">
        <f t="shared" si="29"/>
        <v>19.859</v>
      </c>
      <c r="G213" s="47">
        <f t="shared" si="30"/>
        <v>8.51</v>
      </c>
      <c r="H213" s="47">
        <f t="shared" si="31"/>
        <v>28.369</v>
      </c>
      <c r="I213" s="47" t="s">
        <v>14</v>
      </c>
      <c r="J213" s="1"/>
    </row>
    <row r="214" s="2" customFormat="1" ht="14" customHeight="1" spans="1:10">
      <c r="A214" s="46">
        <f t="shared" ref="A214:A223" si="33">ROW()-2</f>
        <v>212</v>
      </c>
      <c r="B214" s="47"/>
      <c r="C214" s="56" t="s">
        <v>626</v>
      </c>
      <c r="D214" s="57" t="s">
        <v>627</v>
      </c>
      <c r="E214" s="47" t="s">
        <v>13</v>
      </c>
      <c r="F214" s="47">
        <f t="shared" si="29"/>
        <v>19.859</v>
      </c>
      <c r="G214" s="47">
        <f t="shared" si="30"/>
        <v>8.51</v>
      </c>
      <c r="H214" s="47">
        <f t="shared" si="31"/>
        <v>28.369</v>
      </c>
      <c r="I214" s="47" t="s">
        <v>14</v>
      </c>
      <c r="J214" s="1"/>
    </row>
    <row r="215" s="2" customFormat="1" ht="14" customHeight="1" spans="1:10">
      <c r="A215" s="46">
        <f t="shared" si="33"/>
        <v>213</v>
      </c>
      <c r="B215" s="47"/>
      <c r="C215" s="56" t="s">
        <v>628</v>
      </c>
      <c r="D215" s="57" t="s">
        <v>629</v>
      </c>
      <c r="E215" s="47" t="s">
        <v>13</v>
      </c>
      <c r="F215" s="47">
        <f t="shared" si="29"/>
        <v>19.859</v>
      </c>
      <c r="G215" s="47">
        <f t="shared" si="30"/>
        <v>8.51</v>
      </c>
      <c r="H215" s="47">
        <f t="shared" si="31"/>
        <v>28.369</v>
      </c>
      <c r="I215" s="47" t="s">
        <v>14</v>
      </c>
      <c r="J215" s="1"/>
    </row>
    <row r="216" s="2" customFormat="1" ht="14" customHeight="1" spans="1:10">
      <c r="A216" s="46">
        <f t="shared" si="33"/>
        <v>214</v>
      </c>
      <c r="B216" s="47"/>
      <c r="C216" s="56" t="s">
        <v>630</v>
      </c>
      <c r="D216" s="57" t="s">
        <v>631</v>
      </c>
      <c r="E216" s="47" t="s">
        <v>13</v>
      </c>
      <c r="F216" s="47">
        <f t="shared" si="29"/>
        <v>19.859</v>
      </c>
      <c r="G216" s="47">
        <f t="shared" si="30"/>
        <v>8.51</v>
      </c>
      <c r="H216" s="47">
        <f t="shared" si="31"/>
        <v>28.369</v>
      </c>
      <c r="I216" s="47" t="s">
        <v>14</v>
      </c>
      <c r="J216" s="1"/>
    </row>
    <row r="217" s="2" customFormat="1" ht="14" customHeight="1" spans="1:10">
      <c r="A217" s="46">
        <f t="shared" si="33"/>
        <v>215</v>
      </c>
      <c r="B217" s="47"/>
      <c r="C217" s="56" t="s">
        <v>632</v>
      </c>
      <c r="D217" s="57" t="s">
        <v>633</v>
      </c>
      <c r="E217" s="47" t="s">
        <v>13</v>
      </c>
      <c r="F217" s="47">
        <f t="shared" si="29"/>
        <v>19.859</v>
      </c>
      <c r="G217" s="47">
        <f t="shared" si="30"/>
        <v>8.51</v>
      </c>
      <c r="H217" s="47">
        <f t="shared" si="31"/>
        <v>28.369</v>
      </c>
      <c r="I217" s="47" t="s">
        <v>14</v>
      </c>
      <c r="J217" s="1"/>
    </row>
    <row r="218" s="2" customFormat="1" ht="14" customHeight="1" spans="1:10">
      <c r="A218" s="46">
        <f t="shared" si="33"/>
        <v>216</v>
      </c>
      <c r="B218" s="47"/>
      <c r="C218" s="56" t="s">
        <v>634</v>
      </c>
      <c r="D218" s="57" t="s">
        <v>635</v>
      </c>
      <c r="E218" s="47" t="s">
        <v>13</v>
      </c>
      <c r="F218" s="47">
        <f t="shared" si="29"/>
        <v>19.859</v>
      </c>
      <c r="G218" s="47">
        <f t="shared" si="30"/>
        <v>8.51</v>
      </c>
      <c r="H218" s="47">
        <f t="shared" si="31"/>
        <v>28.369</v>
      </c>
      <c r="I218" s="47" t="s">
        <v>14</v>
      </c>
      <c r="J218" s="1"/>
    </row>
    <row r="219" s="2" customFormat="1" ht="14" customHeight="1" spans="1:10">
      <c r="A219" s="46">
        <f t="shared" si="33"/>
        <v>217</v>
      </c>
      <c r="B219" s="47"/>
      <c r="C219" s="56" t="s">
        <v>636</v>
      </c>
      <c r="D219" s="72" t="s">
        <v>637</v>
      </c>
      <c r="E219" s="47" t="s">
        <v>13</v>
      </c>
      <c r="F219" s="47">
        <f t="shared" si="29"/>
        <v>19.859</v>
      </c>
      <c r="G219" s="47">
        <f t="shared" si="30"/>
        <v>8.51</v>
      </c>
      <c r="H219" s="47">
        <f t="shared" si="31"/>
        <v>28.369</v>
      </c>
      <c r="I219" s="47" t="s">
        <v>14</v>
      </c>
      <c r="J219" s="1"/>
    </row>
    <row r="220" s="2" customFormat="1" ht="14" customHeight="1" spans="1:10">
      <c r="A220" s="46">
        <f t="shared" si="33"/>
        <v>218</v>
      </c>
      <c r="B220" s="47"/>
      <c r="C220" s="56" t="s">
        <v>638</v>
      </c>
      <c r="D220" s="57" t="s">
        <v>639</v>
      </c>
      <c r="E220" s="47" t="s">
        <v>13</v>
      </c>
      <c r="F220" s="47">
        <f t="shared" si="29"/>
        <v>19.859</v>
      </c>
      <c r="G220" s="47">
        <f t="shared" si="30"/>
        <v>8.51</v>
      </c>
      <c r="H220" s="47">
        <f t="shared" si="31"/>
        <v>28.369</v>
      </c>
      <c r="I220" s="47" t="s">
        <v>14</v>
      </c>
      <c r="J220" s="1"/>
    </row>
    <row r="221" s="2" customFormat="1" ht="14" customHeight="1" spans="1:10">
      <c r="A221" s="46">
        <f t="shared" si="33"/>
        <v>219</v>
      </c>
      <c r="B221" s="47"/>
      <c r="C221" s="56" t="s">
        <v>640</v>
      </c>
      <c r="D221" s="57" t="s">
        <v>641</v>
      </c>
      <c r="E221" s="47" t="s">
        <v>13</v>
      </c>
      <c r="F221" s="47">
        <f t="shared" si="29"/>
        <v>19.859</v>
      </c>
      <c r="G221" s="47">
        <f t="shared" si="30"/>
        <v>8.51</v>
      </c>
      <c r="H221" s="47">
        <f t="shared" si="31"/>
        <v>28.369</v>
      </c>
      <c r="I221" s="47" t="s">
        <v>14</v>
      </c>
      <c r="J221" s="1"/>
    </row>
    <row r="222" s="2" customFormat="1" ht="14" customHeight="1" spans="1:10">
      <c r="A222" s="46">
        <f t="shared" si="33"/>
        <v>220</v>
      </c>
      <c r="B222" s="47"/>
      <c r="C222" s="56" t="s">
        <v>642</v>
      </c>
      <c r="D222" s="57" t="s">
        <v>643</v>
      </c>
      <c r="E222" s="47" t="s">
        <v>13</v>
      </c>
      <c r="F222" s="47">
        <f t="shared" si="29"/>
        <v>19.859</v>
      </c>
      <c r="G222" s="47">
        <f t="shared" si="30"/>
        <v>8.51</v>
      </c>
      <c r="H222" s="47">
        <f t="shared" si="31"/>
        <v>28.369</v>
      </c>
      <c r="I222" s="47" t="s">
        <v>14</v>
      </c>
      <c r="J222" s="1"/>
    </row>
    <row r="223" s="2" customFormat="1" ht="14" customHeight="1" spans="1:10">
      <c r="A223" s="46">
        <f t="shared" si="33"/>
        <v>221</v>
      </c>
      <c r="B223" s="47"/>
      <c r="C223" s="56" t="s">
        <v>644</v>
      </c>
      <c r="D223" s="57" t="s">
        <v>645</v>
      </c>
      <c r="E223" s="47" t="s">
        <v>13</v>
      </c>
      <c r="F223" s="47">
        <f t="shared" si="29"/>
        <v>19.859</v>
      </c>
      <c r="G223" s="47">
        <f t="shared" si="30"/>
        <v>8.51</v>
      </c>
      <c r="H223" s="47">
        <f t="shared" si="31"/>
        <v>28.369</v>
      </c>
      <c r="I223" s="47" t="s">
        <v>14</v>
      </c>
      <c r="J223" s="1"/>
    </row>
    <row r="224" s="2" customFormat="1" ht="14" customHeight="1" spans="1:10">
      <c r="A224" s="46">
        <f t="shared" ref="A224:A233" si="34">ROW()-2</f>
        <v>222</v>
      </c>
      <c r="B224" s="47"/>
      <c r="C224" s="56" t="s">
        <v>646</v>
      </c>
      <c r="D224" s="57" t="s">
        <v>647</v>
      </c>
      <c r="E224" s="47" t="s">
        <v>13</v>
      </c>
      <c r="F224" s="47">
        <f t="shared" si="29"/>
        <v>19.859</v>
      </c>
      <c r="G224" s="47">
        <f t="shared" si="30"/>
        <v>8.51</v>
      </c>
      <c r="H224" s="47">
        <f t="shared" si="31"/>
        <v>28.369</v>
      </c>
      <c r="I224" s="47" t="s">
        <v>14</v>
      </c>
      <c r="J224" s="1"/>
    </row>
    <row r="225" s="2" customFormat="1" ht="14" customHeight="1" spans="1:10">
      <c r="A225" s="46">
        <f t="shared" si="34"/>
        <v>223</v>
      </c>
      <c r="B225" s="47"/>
      <c r="C225" s="56" t="s">
        <v>648</v>
      </c>
      <c r="D225" s="57" t="s">
        <v>649</v>
      </c>
      <c r="E225" s="50" t="s">
        <v>13</v>
      </c>
      <c r="F225" s="47">
        <f t="shared" si="29"/>
        <v>19.859</v>
      </c>
      <c r="G225" s="47">
        <f t="shared" si="30"/>
        <v>8.51</v>
      </c>
      <c r="H225" s="47">
        <f t="shared" si="31"/>
        <v>28.369</v>
      </c>
      <c r="I225" s="47" t="s">
        <v>14</v>
      </c>
      <c r="J225" s="1"/>
    </row>
    <row r="226" s="2" customFormat="1" ht="14" customHeight="1" spans="1:10">
      <c r="A226" s="46">
        <f t="shared" si="34"/>
        <v>224</v>
      </c>
      <c r="B226" s="47"/>
      <c r="C226" s="56" t="s">
        <v>650</v>
      </c>
      <c r="D226" s="57" t="s">
        <v>651</v>
      </c>
      <c r="E226" s="50" t="s">
        <v>13</v>
      </c>
      <c r="F226" s="47">
        <f t="shared" si="29"/>
        <v>19.859</v>
      </c>
      <c r="G226" s="47">
        <f t="shared" si="30"/>
        <v>8.51</v>
      </c>
      <c r="H226" s="47">
        <f t="shared" si="31"/>
        <v>28.369</v>
      </c>
      <c r="I226" s="47" t="s">
        <v>14</v>
      </c>
      <c r="J226" s="1"/>
    </row>
    <row r="227" s="2" customFormat="1" ht="14" customHeight="1" spans="1:10">
      <c r="A227" s="46">
        <f t="shared" si="34"/>
        <v>225</v>
      </c>
      <c r="B227" s="47"/>
      <c r="C227" s="56" t="s">
        <v>652</v>
      </c>
      <c r="D227" s="57" t="s">
        <v>653</v>
      </c>
      <c r="E227" s="50" t="s">
        <v>13</v>
      </c>
      <c r="F227" s="47">
        <f t="shared" si="29"/>
        <v>19.859</v>
      </c>
      <c r="G227" s="47">
        <f t="shared" si="30"/>
        <v>8.51</v>
      </c>
      <c r="H227" s="47">
        <f t="shared" si="31"/>
        <v>28.369</v>
      </c>
      <c r="I227" s="47" t="s">
        <v>14</v>
      </c>
      <c r="J227" s="1"/>
    </row>
    <row r="228" s="2" customFormat="1" ht="14" customHeight="1" spans="1:10">
      <c r="A228" s="46">
        <f t="shared" si="34"/>
        <v>226</v>
      </c>
      <c r="B228" s="47"/>
      <c r="C228" s="56" t="s">
        <v>654</v>
      </c>
      <c r="D228" s="57" t="s">
        <v>655</v>
      </c>
      <c r="E228" s="50" t="s">
        <v>13</v>
      </c>
      <c r="F228" s="47">
        <f t="shared" si="29"/>
        <v>19.859</v>
      </c>
      <c r="G228" s="47">
        <f t="shared" si="30"/>
        <v>8.51</v>
      </c>
      <c r="H228" s="47">
        <f t="shared" si="31"/>
        <v>28.369</v>
      </c>
      <c r="I228" s="47" t="s">
        <v>14</v>
      </c>
      <c r="J228" s="1"/>
    </row>
    <row r="229" s="2" customFormat="1" ht="14" customHeight="1" spans="1:10">
      <c r="A229" s="46">
        <f t="shared" si="34"/>
        <v>227</v>
      </c>
      <c r="B229" s="47"/>
      <c r="C229" s="56" t="s">
        <v>656</v>
      </c>
      <c r="D229" s="57" t="s">
        <v>657</v>
      </c>
      <c r="E229" s="50" t="s">
        <v>13</v>
      </c>
      <c r="F229" s="47">
        <f t="shared" si="29"/>
        <v>19.859</v>
      </c>
      <c r="G229" s="47">
        <f t="shared" si="30"/>
        <v>8.51</v>
      </c>
      <c r="H229" s="47">
        <f t="shared" si="31"/>
        <v>28.369</v>
      </c>
      <c r="I229" s="47" t="s">
        <v>14</v>
      </c>
      <c r="J229" s="1"/>
    </row>
    <row r="230" s="2" customFormat="1" ht="14" customHeight="1" spans="1:10">
      <c r="A230" s="46">
        <f t="shared" si="34"/>
        <v>228</v>
      </c>
      <c r="B230" s="47"/>
      <c r="C230" s="56" t="s">
        <v>658</v>
      </c>
      <c r="D230" s="57" t="s">
        <v>659</v>
      </c>
      <c r="E230" s="50" t="s">
        <v>13</v>
      </c>
      <c r="F230" s="47">
        <f t="shared" si="29"/>
        <v>19.859</v>
      </c>
      <c r="G230" s="47">
        <f t="shared" si="30"/>
        <v>8.51</v>
      </c>
      <c r="H230" s="47">
        <f t="shared" si="31"/>
        <v>28.369</v>
      </c>
      <c r="I230" s="47" t="s">
        <v>14</v>
      </c>
      <c r="J230" s="1"/>
    </row>
    <row r="231" s="2" customFormat="1" ht="14" customHeight="1" spans="1:10">
      <c r="A231" s="46">
        <f t="shared" si="34"/>
        <v>229</v>
      </c>
      <c r="B231" s="47"/>
      <c r="C231" s="56" t="s">
        <v>660</v>
      </c>
      <c r="D231" s="57" t="s">
        <v>661</v>
      </c>
      <c r="E231" s="50" t="s">
        <v>13</v>
      </c>
      <c r="F231" s="47">
        <f t="shared" si="29"/>
        <v>19.859</v>
      </c>
      <c r="G231" s="47">
        <f t="shared" si="30"/>
        <v>8.51</v>
      </c>
      <c r="H231" s="47">
        <f t="shared" si="31"/>
        <v>28.369</v>
      </c>
      <c r="I231" s="47" t="s">
        <v>14</v>
      </c>
      <c r="J231" s="1"/>
    </row>
    <row r="232" s="2" customFormat="1" ht="14" customHeight="1" spans="1:10">
      <c r="A232" s="46">
        <f t="shared" si="34"/>
        <v>230</v>
      </c>
      <c r="B232" s="47"/>
      <c r="C232" s="56" t="s">
        <v>662</v>
      </c>
      <c r="D232" s="57" t="s">
        <v>663</v>
      </c>
      <c r="E232" s="50" t="s">
        <v>13</v>
      </c>
      <c r="F232" s="47">
        <f t="shared" si="29"/>
        <v>19.859</v>
      </c>
      <c r="G232" s="47">
        <f t="shared" si="30"/>
        <v>8.51</v>
      </c>
      <c r="H232" s="47">
        <f t="shared" si="31"/>
        <v>28.369</v>
      </c>
      <c r="I232" s="47" t="s">
        <v>14</v>
      </c>
      <c r="J232" s="1"/>
    </row>
    <row r="233" s="2" customFormat="1" ht="14" customHeight="1" spans="1:10">
      <c r="A233" s="46">
        <f t="shared" si="34"/>
        <v>231</v>
      </c>
      <c r="B233" s="47"/>
      <c r="C233" s="56" t="s">
        <v>664</v>
      </c>
      <c r="D233" s="57" t="s">
        <v>665</v>
      </c>
      <c r="E233" s="50" t="s">
        <v>13</v>
      </c>
      <c r="F233" s="47">
        <f t="shared" si="29"/>
        <v>19.859</v>
      </c>
      <c r="G233" s="47">
        <f t="shared" si="30"/>
        <v>8.51</v>
      </c>
      <c r="H233" s="47">
        <f t="shared" si="31"/>
        <v>28.369</v>
      </c>
      <c r="I233" s="47" t="s">
        <v>14</v>
      </c>
      <c r="J233" s="1"/>
    </row>
    <row r="234" s="2" customFormat="1" ht="14" customHeight="1" spans="1:10">
      <c r="A234" s="46">
        <f t="shared" ref="A234:A243" si="35">ROW()-2</f>
        <v>232</v>
      </c>
      <c r="B234" s="47"/>
      <c r="C234" s="56" t="s">
        <v>666</v>
      </c>
      <c r="D234" s="57" t="s">
        <v>667</v>
      </c>
      <c r="E234" s="50" t="s">
        <v>13</v>
      </c>
      <c r="F234" s="47">
        <f t="shared" si="29"/>
        <v>19.859</v>
      </c>
      <c r="G234" s="47">
        <f t="shared" si="30"/>
        <v>8.51</v>
      </c>
      <c r="H234" s="47">
        <f t="shared" si="31"/>
        <v>28.369</v>
      </c>
      <c r="I234" s="47" t="s">
        <v>14</v>
      </c>
      <c r="J234" s="1"/>
    </row>
    <row r="235" s="2" customFormat="1" ht="14" customHeight="1" spans="1:10">
      <c r="A235" s="46">
        <f t="shared" si="35"/>
        <v>233</v>
      </c>
      <c r="B235" s="47"/>
      <c r="C235" s="56" t="s">
        <v>668</v>
      </c>
      <c r="D235" s="57" t="s">
        <v>669</v>
      </c>
      <c r="E235" s="50" t="s">
        <v>13</v>
      </c>
      <c r="F235" s="47">
        <f t="shared" si="29"/>
        <v>19.859</v>
      </c>
      <c r="G235" s="47">
        <f t="shared" si="30"/>
        <v>8.51</v>
      </c>
      <c r="H235" s="47">
        <f t="shared" si="31"/>
        <v>28.369</v>
      </c>
      <c r="I235" s="47" t="s">
        <v>14</v>
      </c>
      <c r="J235" s="1"/>
    </row>
    <row r="236" s="2" customFormat="1" ht="14" customHeight="1" spans="1:10">
      <c r="A236" s="46">
        <f t="shared" si="35"/>
        <v>234</v>
      </c>
      <c r="B236" s="47"/>
      <c r="C236" s="56" t="s">
        <v>670</v>
      </c>
      <c r="D236" s="57" t="s">
        <v>671</v>
      </c>
      <c r="E236" s="50" t="s">
        <v>13</v>
      </c>
      <c r="F236" s="47">
        <f t="shared" si="29"/>
        <v>19.859</v>
      </c>
      <c r="G236" s="47">
        <f t="shared" si="30"/>
        <v>8.51</v>
      </c>
      <c r="H236" s="47">
        <f t="shared" si="31"/>
        <v>28.369</v>
      </c>
      <c r="I236" s="47" t="s">
        <v>14</v>
      </c>
      <c r="J236" s="1"/>
    </row>
    <row r="237" s="2" customFormat="1" ht="14" customHeight="1" spans="1:10">
      <c r="A237" s="46">
        <f t="shared" si="35"/>
        <v>235</v>
      </c>
      <c r="B237" s="47"/>
      <c r="C237" s="56" t="s">
        <v>672</v>
      </c>
      <c r="D237" s="57" t="s">
        <v>673</v>
      </c>
      <c r="E237" s="50" t="s">
        <v>13</v>
      </c>
      <c r="F237" s="47">
        <f t="shared" si="29"/>
        <v>19.859</v>
      </c>
      <c r="G237" s="47">
        <f t="shared" si="30"/>
        <v>8.51</v>
      </c>
      <c r="H237" s="47">
        <f t="shared" si="31"/>
        <v>28.369</v>
      </c>
      <c r="I237" s="47" t="s">
        <v>14</v>
      </c>
      <c r="J237" s="1"/>
    </row>
    <row r="238" s="2" customFormat="1" ht="14" customHeight="1" spans="1:10">
      <c r="A238" s="46">
        <f t="shared" si="35"/>
        <v>236</v>
      </c>
      <c r="B238" s="47"/>
      <c r="C238" s="56" t="s">
        <v>674</v>
      </c>
      <c r="D238" s="57" t="s">
        <v>675</v>
      </c>
      <c r="E238" s="50" t="s">
        <v>13</v>
      </c>
      <c r="F238" s="47">
        <f t="shared" si="29"/>
        <v>19.859</v>
      </c>
      <c r="G238" s="47">
        <f t="shared" si="30"/>
        <v>8.51</v>
      </c>
      <c r="H238" s="47">
        <f t="shared" si="31"/>
        <v>28.369</v>
      </c>
      <c r="I238" s="47" t="s">
        <v>14</v>
      </c>
      <c r="J238" s="1"/>
    </row>
    <row r="239" s="2" customFormat="1" ht="14" customHeight="1" spans="1:10">
      <c r="A239" s="46">
        <f t="shared" si="35"/>
        <v>237</v>
      </c>
      <c r="B239" s="47"/>
      <c r="C239" s="56" t="s">
        <v>676</v>
      </c>
      <c r="D239" s="57" t="s">
        <v>677</v>
      </c>
      <c r="E239" s="50" t="s">
        <v>13</v>
      </c>
      <c r="F239" s="47">
        <f t="shared" si="29"/>
        <v>19.859</v>
      </c>
      <c r="G239" s="47">
        <f t="shared" si="30"/>
        <v>8.51</v>
      </c>
      <c r="H239" s="47">
        <f t="shared" si="31"/>
        <v>28.369</v>
      </c>
      <c r="I239" s="47" t="s">
        <v>14</v>
      </c>
      <c r="J239" s="1"/>
    </row>
    <row r="240" s="2" customFormat="1" ht="14" customHeight="1" spans="1:10">
      <c r="A240" s="46">
        <f t="shared" si="35"/>
        <v>238</v>
      </c>
      <c r="B240" s="47"/>
      <c r="C240" s="56" t="s">
        <v>678</v>
      </c>
      <c r="D240" s="57" t="s">
        <v>679</v>
      </c>
      <c r="E240" s="50" t="s">
        <v>13</v>
      </c>
      <c r="F240" s="47">
        <f t="shared" si="29"/>
        <v>19.859</v>
      </c>
      <c r="G240" s="47">
        <f t="shared" si="30"/>
        <v>8.51</v>
      </c>
      <c r="H240" s="47">
        <f t="shared" si="31"/>
        <v>28.369</v>
      </c>
      <c r="I240" s="47" t="s">
        <v>14</v>
      </c>
      <c r="J240" s="1"/>
    </row>
    <row r="241" s="2" customFormat="1" ht="14" customHeight="1" spans="1:10">
      <c r="A241" s="46">
        <f t="shared" si="35"/>
        <v>239</v>
      </c>
      <c r="B241" s="47"/>
      <c r="C241" s="56" t="s">
        <v>680</v>
      </c>
      <c r="D241" s="57" t="s">
        <v>681</v>
      </c>
      <c r="E241" s="50" t="s">
        <v>13</v>
      </c>
      <c r="F241" s="47">
        <f t="shared" si="29"/>
        <v>19.859</v>
      </c>
      <c r="G241" s="47">
        <f t="shared" si="30"/>
        <v>8.51</v>
      </c>
      <c r="H241" s="47">
        <f t="shared" si="31"/>
        <v>28.369</v>
      </c>
      <c r="I241" s="47" t="s">
        <v>14</v>
      </c>
      <c r="J241" s="1"/>
    </row>
    <row r="242" s="2" customFormat="1" ht="14" customHeight="1" spans="1:10">
      <c r="A242" s="46">
        <f t="shared" si="35"/>
        <v>240</v>
      </c>
      <c r="B242" s="47"/>
      <c r="C242" s="56" t="s">
        <v>682</v>
      </c>
      <c r="D242" s="57" t="s">
        <v>683</v>
      </c>
      <c r="E242" s="47" t="s">
        <v>13</v>
      </c>
      <c r="F242" s="47">
        <f t="shared" si="29"/>
        <v>19.859</v>
      </c>
      <c r="G242" s="47">
        <f t="shared" si="30"/>
        <v>8.51</v>
      </c>
      <c r="H242" s="47">
        <f t="shared" si="31"/>
        <v>28.369</v>
      </c>
      <c r="I242" s="47" t="s">
        <v>14</v>
      </c>
      <c r="J242" s="1"/>
    </row>
    <row r="243" s="2" customFormat="1" ht="14" customHeight="1" spans="1:10">
      <c r="A243" s="46">
        <f t="shared" si="35"/>
        <v>241</v>
      </c>
      <c r="B243" s="47"/>
      <c r="C243" s="56" t="s">
        <v>684</v>
      </c>
      <c r="D243" s="57" t="s">
        <v>685</v>
      </c>
      <c r="E243" s="47" t="s">
        <v>13</v>
      </c>
      <c r="F243" s="47">
        <f t="shared" si="29"/>
        <v>19.859</v>
      </c>
      <c r="G243" s="47">
        <f t="shared" si="30"/>
        <v>8.51</v>
      </c>
      <c r="H243" s="47">
        <f t="shared" si="31"/>
        <v>28.369</v>
      </c>
      <c r="I243" s="47" t="s">
        <v>14</v>
      </c>
      <c r="J243" s="1"/>
    </row>
    <row r="244" s="2" customFormat="1" ht="14" customHeight="1" spans="1:10">
      <c r="A244" s="46">
        <f t="shared" ref="A244:A253" si="36">ROW()-2</f>
        <v>242</v>
      </c>
      <c r="B244" s="47"/>
      <c r="C244" s="56" t="s">
        <v>686</v>
      </c>
      <c r="D244" s="57" t="s">
        <v>687</v>
      </c>
      <c r="E244" s="47" t="s">
        <v>13</v>
      </c>
      <c r="F244" s="47">
        <f t="shared" si="29"/>
        <v>19.859</v>
      </c>
      <c r="G244" s="47">
        <f t="shared" si="30"/>
        <v>8.51</v>
      </c>
      <c r="H244" s="47">
        <f t="shared" si="31"/>
        <v>28.369</v>
      </c>
      <c r="I244" s="47" t="s">
        <v>14</v>
      </c>
      <c r="J244" s="1"/>
    </row>
    <row r="245" s="2" customFormat="1" ht="14" customHeight="1" spans="1:10">
      <c r="A245" s="46">
        <f t="shared" si="36"/>
        <v>243</v>
      </c>
      <c r="B245" s="47"/>
      <c r="C245" s="56" t="s">
        <v>688</v>
      </c>
      <c r="D245" s="57" t="s">
        <v>689</v>
      </c>
      <c r="E245" s="47" t="s">
        <v>13</v>
      </c>
      <c r="F245" s="47">
        <f t="shared" si="29"/>
        <v>19.859</v>
      </c>
      <c r="G245" s="47">
        <f t="shared" si="30"/>
        <v>8.51</v>
      </c>
      <c r="H245" s="47">
        <f t="shared" si="31"/>
        <v>28.369</v>
      </c>
      <c r="I245" s="47" t="s">
        <v>14</v>
      </c>
      <c r="J245" s="1"/>
    </row>
    <row r="246" s="2" customFormat="1" ht="14" customHeight="1" spans="1:10">
      <c r="A246" s="46">
        <f t="shared" si="36"/>
        <v>244</v>
      </c>
      <c r="B246" s="47"/>
      <c r="C246" s="56" t="s">
        <v>690</v>
      </c>
      <c r="D246" s="57" t="s">
        <v>691</v>
      </c>
      <c r="E246" s="47" t="s">
        <v>13</v>
      </c>
      <c r="F246" s="47">
        <f t="shared" si="29"/>
        <v>19.859</v>
      </c>
      <c r="G246" s="47">
        <f t="shared" si="30"/>
        <v>8.51</v>
      </c>
      <c r="H246" s="47">
        <f t="shared" si="31"/>
        <v>28.369</v>
      </c>
      <c r="I246" s="47" t="s">
        <v>14</v>
      </c>
      <c r="J246" s="1"/>
    </row>
    <row r="247" s="2" customFormat="1" ht="14" customHeight="1" spans="1:10">
      <c r="A247" s="46">
        <f t="shared" si="36"/>
        <v>245</v>
      </c>
      <c r="B247" s="47"/>
      <c r="C247" s="56" t="s">
        <v>692</v>
      </c>
      <c r="D247" s="57" t="s">
        <v>693</v>
      </c>
      <c r="E247" s="47" t="s">
        <v>13</v>
      </c>
      <c r="F247" s="47">
        <f t="shared" si="29"/>
        <v>19.859</v>
      </c>
      <c r="G247" s="47">
        <f t="shared" si="30"/>
        <v>8.51</v>
      </c>
      <c r="H247" s="47">
        <f t="shared" si="31"/>
        <v>28.369</v>
      </c>
      <c r="I247" s="47" t="s">
        <v>14</v>
      </c>
      <c r="J247" s="1"/>
    </row>
    <row r="248" s="2" customFormat="1" ht="14" customHeight="1" spans="1:10">
      <c r="A248" s="46">
        <f t="shared" si="36"/>
        <v>246</v>
      </c>
      <c r="B248" s="47"/>
      <c r="C248" s="56" t="s">
        <v>694</v>
      </c>
      <c r="D248" s="57" t="s">
        <v>695</v>
      </c>
      <c r="E248" s="47" t="s">
        <v>13</v>
      </c>
      <c r="F248" s="47">
        <f t="shared" si="29"/>
        <v>19.859</v>
      </c>
      <c r="G248" s="47">
        <f t="shared" si="30"/>
        <v>8.51</v>
      </c>
      <c r="H248" s="47">
        <f t="shared" si="31"/>
        <v>28.369</v>
      </c>
      <c r="I248" s="47" t="s">
        <v>14</v>
      </c>
      <c r="J248" s="1"/>
    </row>
    <row r="249" s="2" customFormat="1" ht="14" customHeight="1" spans="1:10">
      <c r="A249" s="46">
        <f t="shared" si="36"/>
        <v>247</v>
      </c>
      <c r="B249" s="47"/>
      <c r="C249" s="56" t="s">
        <v>696</v>
      </c>
      <c r="D249" s="57" t="s">
        <v>697</v>
      </c>
      <c r="E249" s="47" t="s">
        <v>13</v>
      </c>
      <c r="F249" s="47">
        <f t="shared" si="29"/>
        <v>19.859</v>
      </c>
      <c r="G249" s="47">
        <f t="shared" si="30"/>
        <v>8.51</v>
      </c>
      <c r="H249" s="47">
        <f t="shared" si="31"/>
        <v>28.369</v>
      </c>
      <c r="I249" s="47" t="s">
        <v>14</v>
      </c>
      <c r="J249" s="1"/>
    </row>
    <row r="250" s="2" customFormat="1" ht="14" customHeight="1" spans="1:10">
      <c r="A250" s="46">
        <f t="shared" si="36"/>
        <v>248</v>
      </c>
      <c r="B250" s="47"/>
      <c r="C250" s="56" t="s">
        <v>698</v>
      </c>
      <c r="D250" s="57" t="s">
        <v>699</v>
      </c>
      <c r="E250" s="47" t="s">
        <v>13</v>
      </c>
      <c r="F250" s="47">
        <f t="shared" si="29"/>
        <v>19.859</v>
      </c>
      <c r="G250" s="47">
        <f t="shared" si="30"/>
        <v>8.51</v>
      </c>
      <c r="H250" s="47">
        <f t="shared" si="31"/>
        <v>28.369</v>
      </c>
      <c r="I250" s="47" t="s">
        <v>14</v>
      </c>
      <c r="J250" s="1"/>
    </row>
    <row r="251" s="2" customFormat="1" ht="14" customHeight="1" spans="1:10">
      <c r="A251" s="46">
        <f t="shared" si="36"/>
        <v>249</v>
      </c>
      <c r="B251" s="47"/>
      <c r="C251" s="56" t="s">
        <v>700</v>
      </c>
      <c r="D251" s="57" t="s">
        <v>701</v>
      </c>
      <c r="E251" s="47" t="s">
        <v>13</v>
      </c>
      <c r="F251" s="47">
        <f t="shared" si="29"/>
        <v>19.859</v>
      </c>
      <c r="G251" s="47">
        <f t="shared" si="30"/>
        <v>8.51</v>
      </c>
      <c r="H251" s="47">
        <f t="shared" si="31"/>
        <v>28.369</v>
      </c>
      <c r="I251" s="47" t="s">
        <v>14</v>
      </c>
      <c r="J251" s="1"/>
    </row>
    <row r="252" s="2" customFormat="1" ht="14" customHeight="1" spans="1:10">
      <c r="A252" s="46">
        <f t="shared" si="36"/>
        <v>250</v>
      </c>
      <c r="B252" s="47"/>
      <c r="C252" s="56" t="s">
        <v>702</v>
      </c>
      <c r="D252" s="57" t="s">
        <v>703</v>
      </c>
      <c r="E252" s="47" t="s">
        <v>13</v>
      </c>
      <c r="F252" s="47">
        <f t="shared" si="29"/>
        <v>19.859</v>
      </c>
      <c r="G252" s="47">
        <f t="shared" si="30"/>
        <v>8.51</v>
      </c>
      <c r="H252" s="47">
        <f t="shared" si="31"/>
        <v>28.369</v>
      </c>
      <c r="I252" s="47" t="s">
        <v>14</v>
      </c>
      <c r="J252" s="1"/>
    </row>
    <row r="253" s="2" customFormat="1" ht="14" customHeight="1" spans="1:10">
      <c r="A253" s="46">
        <f t="shared" si="36"/>
        <v>251</v>
      </c>
      <c r="B253" s="47"/>
      <c r="C253" s="56" t="s">
        <v>704</v>
      </c>
      <c r="D253" s="57" t="s">
        <v>705</v>
      </c>
      <c r="E253" s="47" t="s">
        <v>13</v>
      </c>
      <c r="F253" s="47">
        <f t="shared" si="29"/>
        <v>19.859</v>
      </c>
      <c r="G253" s="47">
        <f t="shared" si="30"/>
        <v>8.51</v>
      </c>
      <c r="H253" s="47">
        <f t="shared" si="31"/>
        <v>28.369</v>
      </c>
      <c r="I253" s="47" t="s">
        <v>14</v>
      </c>
      <c r="J253" s="1"/>
    </row>
    <row r="254" s="2" customFormat="1" ht="14" customHeight="1" spans="1:10">
      <c r="A254" s="46">
        <f t="shared" ref="A254:A263" si="37">ROW()-2</f>
        <v>252</v>
      </c>
      <c r="B254" s="47"/>
      <c r="C254" s="56" t="s">
        <v>706</v>
      </c>
      <c r="D254" s="57" t="s">
        <v>707</v>
      </c>
      <c r="E254" s="47">
        <v>3820</v>
      </c>
      <c r="F254" s="47">
        <f t="shared" si="29"/>
        <v>26.74</v>
      </c>
      <c r="G254" s="47">
        <f t="shared" si="30"/>
        <v>11.46</v>
      </c>
      <c r="H254" s="47">
        <f t="shared" si="31"/>
        <v>38.2</v>
      </c>
      <c r="I254" s="47" t="s">
        <v>14</v>
      </c>
      <c r="J254" s="1"/>
    </row>
    <row r="255" s="2" customFormat="1" ht="14" customHeight="1" spans="1:10">
      <c r="A255" s="46">
        <f t="shared" si="37"/>
        <v>253</v>
      </c>
      <c r="B255" s="47"/>
      <c r="C255" s="56" t="s">
        <v>708</v>
      </c>
      <c r="D255" s="57" t="s">
        <v>709</v>
      </c>
      <c r="E255" s="47">
        <v>2837</v>
      </c>
      <c r="F255" s="47">
        <f t="shared" si="29"/>
        <v>19.859</v>
      </c>
      <c r="G255" s="47">
        <f t="shared" si="30"/>
        <v>8.51</v>
      </c>
      <c r="H255" s="47">
        <f t="shared" si="31"/>
        <v>28.369</v>
      </c>
      <c r="I255" s="47" t="s">
        <v>14</v>
      </c>
      <c r="J255" s="1"/>
    </row>
    <row r="256" s="2" customFormat="1" ht="14" customHeight="1" spans="1:10">
      <c r="A256" s="46">
        <f t="shared" si="37"/>
        <v>254</v>
      </c>
      <c r="B256" s="47"/>
      <c r="C256" s="58" t="s">
        <v>710</v>
      </c>
      <c r="D256" s="59" t="s">
        <v>711</v>
      </c>
      <c r="E256" s="47">
        <v>3042.05</v>
      </c>
      <c r="F256" s="47">
        <f t="shared" si="29"/>
        <v>21.29435</v>
      </c>
      <c r="G256" s="47">
        <f t="shared" si="30"/>
        <v>9.13</v>
      </c>
      <c r="H256" s="47">
        <f t="shared" si="31"/>
        <v>30.42435</v>
      </c>
      <c r="I256" s="47" t="s">
        <v>14</v>
      </c>
      <c r="J256" s="1"/>
    </row>
    <row r="257" s="2" customFormat="1" ht="14" customHeight="1" spans="1:10">
      <c r="A257" s="46">
        <f t="shared" si="37"/>
        <v>255</v>
      </c>
      <c r="B257" s="47"/>
      <c r="C257" s="58" t="s">
        <v>712</v>
      </c>
      <c r="D257" s="59" t="s">
        <v>713</v>
      </c>
      <c r="E257" s="47">
        <v>3042.05</v>
      </c>
      <c r="F257" s="47">
        <f t="shared" si="29"/>
        <v>21.29435</v>
      </c>
      <c r="G257" s="47">
        <f t="shared" si="30"/>
        <v>9.13</v>
      </c>
      <c r="H257" s="47">
        <f t="shared" si="31"/>
        <v>30.42435</v>
      </c>
      <c r="I257" s="47" t="s">
        <v>14</v>
      </c>
      <c r="J257" s="1"/>
    </row>
    <row r="258" s="2" customFormat="1" ht="14" customHeight="1" spans="1:10">
      <c r="A258" s="46">
        <f t="shared" si="37"/>
        <v>256</v>
      </c>
      <c r="B258" s="47"/>
      <c r="C258" s="58" t="s">
        <v>714</v>
      </c>
      <c r="D258" s="59" t="s">
        <v>715</v>
      </c>
      <c r="E258" s="47">
        <v>3042.05</v>
      </c>
      <c r="F258" s="47">
        <f t="shared" si="29"/>
        <v>21.29435</v>
      </c>
      <c r="G258" s="47">
        <f t="shared" si="30"/>
        <v>9.13</v>
      </c>
      <c r="H258" s="47">
        <f t="shared" si="31"/>
        <v>30.42435</v>
      </c>
      <c r="I258" s="47" t="s">
        <v>14</v>
      </c>
      <c r="J258" s="1"/>
    </row>
    <row r="259" s="2" customFormat="1" ht="14" customHeight="1" spans="1:10">
      <c r="A259" s="46">
        <f t="shared" si="37"/>
        <v>257</v>
      </c>
      <c r="B259" s="47"/>
      <c r="C259" s="58" t="s">
        <v>716</v>
      </c>
      <c r="D259" s="59" t="s">
        <v>717</v>
      </c>
      <c r="E259" s="47">
        <v>3042.05</v>
      </c>
      <c r="F259" s="47">
        <f t="shared" ref="F259:F265" si="38">E259*0.007</f>
        <v>21.29435</v>
      </c>
      <c r="G259" s="47">
        <f t="shared" ref="G259:G265" si="39">ROUND(E259*0.003,2)</f>
        <v>9.13</v>
      </c>
      <c r="H259" s="47">
        <f t="shared" ref="H259:H265" si="40">F259+G259</f>
        <v>30.42435</v>
      </c>
      <c r="I259" s="47" t="s">
        <v>14</v>
      </c>
      <c r="J259" s="1"/>
    </row>
    <row r="260" s="2" customFormat="1" ht="14" customHeight="1" spans="1:10">
      <c r="A260" s="46">
        <f t="shared" si="37"/>
        <v>258</v>
      </c>
      <c r="B260" s="47"/>
      <c r="C260" s="58" t="s">
        <v>718</v>
      </c>
      <c r="D260" s="59" t="s">
        <v>719</v>
      </c>
      <c r="E260" s="47">
        <v>3042.05</v>
      </c>
      <c r="F260" s="47">
        <f t="shared" si="38"/>
        <v>21.29435</v>
      </c>
      <c r="G260" s="47">
        <f t="shared" si="39"/>
        <v>9.13</v>
      </c>
      <c r="H260" s="47">
        <f t="shared" si="40"/>
        <v>30.42435</v>
      </c>
      <c r="I260" s="47" t="s">
        <v>14</v>
      </c>
      <c r="J260" s="1"/>
    </row>
    <row r="261" s="2" customFormat="1" ht="14" customHeight="1" spans="1:10">
      <c r="A261" s="46">
        <f t="shared" si="37"/>
        <v>259</v>
      </c>
      <c r="B261" s="47"/>
      <c r="C261" s="58" t="s">
        <v>720</v>
      </c>
      <c r="D261" s="59" t="s">
        <v>721</v>
      </c>
      <c r="E261" s="47">
        <v>3042.05</v>
      </c>
      <c r="F261" s="47">
        <f t="shared" si="38"/>
        <v>21.29435</v>
      </c>
      <c r="G261" s="47">
        <f t="shared" si="39"/>
        <v>9.13</v>
      </c>
      <c r="H261" s="47">
        <f t="shared" si="40"/>
        <v>30.42435</v>
      </c>
      <c r="I261" s="47" t="s">
        <v>14</v>
      </c>
      <c r="J261" s="1"/>
    </row>
    <row r="262" s="2" customFormat="1" ht="14" customHeight="1" spans="1:10">
      <c r="A262" s="46">
        <f t="shared" si="37"/>
        <v>260</v>
      </c>
      <c r="B262" s="47"/>
      <c r="C262" s="58" t="s">
        <v>722</v>
      </c>
      <c r="D262" s="59" t="s">
        <v>723</v>
      </c>
      <c r="E262" s="47">
        <v>3042.05</v>
      </c>
      <c r="F262" s="47">
        <f t="shared" si="38"/>
        <v>21.29435</v>
      </c>
      <c r="G262" s="47">
        <f t="shared" si="39"/>
        <v>9.13</v>
      </c>
      <c r="H262" s="47">
        <f t="shared" si="40"/>
        <v>30.42435</v>
      </c>
      <c r="I262" s="47" t="s">
        <v>14</v>
      </c>
      <c r="J262" s="1"/>
    </row>
    <row r="263" s="2" customFormat="1" ht="14" customHeight="1" spans="1:10">
      <c r="A263" s="46">
        <f t="shared" si="37"/>
        <v>261</v>
      </c>
      <c r="B263" s="47"/>
      <c r="C263" s="58" t="s">
        <v>724</v>
      </c>
      <c r="D263" s="59" t="s">
        <v>725</v>
      </c>
      <c r="E263" s="47">
        <v>3042.05</v>
      </c>
      <c r="F263" s="47">
        <f t="shared" si="38"/>
        <v>21.29435</v>
      </c>
      <c r="G263" s="47">
        <f t="shared" si="39"/>
        <v>9.13</v>
      </c>
      <c r="H263" s="47">
        <f t="shared" si="40"/>
        <v>30.42435</v>
      </c>
      <c r="I263" s="47" t="s">
        <v>14</v>
      </c>
      <c r="J263" s="1"/>
    </row>
    <row r="264" s="2" customFormat="1" ht="14" customHeight="1" spans="1:10">
      <c r="A264" s="46">
        <f t="shared" ref="A264:A273" si="41">ROW()-2</f>
        <v>262</v>
      </c>
      <c r="B264" s="47"/>
      <c r="C264" s="58" t="s">
        <v>726</v>
      </c>
      <c r="D264" s="59" t="s">
        <v>727</v>
      </c>
      <c r="E264" s="47">
        <v>3042.05</v>
      </c>
      <c r="F264" s="47">
        <f t="shared" si="38"/>
        <v>21.29435</v>
      </c>
      <c r="G264" s="47">
        <f t="shared" si="39"/>
        <v>9.13</v>
      </c>
      <c r="H264" s="47">
        <f t="shared" si="40"/>
        <v>30.42435</v>
      </c>
      <c r="I264" s="47" t="s">
        <v>14</v>
      </c>
      <c r="J264" s="1"/>
    </row>
    <row r="265" s="2" customFormat="1" ht="14" customHeight="1" spans="1:10">
      <c r="A265" s="46">
        <f t="shared" si="41"/>
        <v>263</v>
      </c>
      <c r="B265" s="47"/>
      <c r="C265" s="58" t="s">
        <v>728</v>
      </c>
      <c r="D265" s="59" t="s">
        <v>729</v>
      </c>
      <c r="E265" s="47">
        <v>3042.05</v>
      </c>
      <c r="F265" s="47">
        <f t="shared" si="38"/>
        <v>21.29435</v>
      </c>
      <c r="G265" s="47">
        <f t="shared" si="39"/>
        <v>9.13</v>
      </c>
      <c r="H265" s="47">
        <f t="shared" si="40"/>
        <v>30.42435</v>
      </c>
      <c r="I265" s="47" t="s">
        <v>14</v>
      </c>
      <c r="J265" s="1"/>
    </row>
    <row r="266" s="1" customFormat="1" ht="13" customHeight="1" spans="1:9">
      <c r="A266" s="46">
        <f t="shared" si="41"/>
        <v>264</v>
      </c>
      <c r="B266" s="70" t="s">
        <v>730</v>
      </c>
      <c r="C266" s="48" t="s">
        <v>731</v>
      </c>
      <c r="D266" s="48" t="s">
        <v>732</v>
      </c>
      <c r="E266" s="47" t="s">
        <v>13</v>
      </c>
      <c r="F266" s="47">
        <v>19.859</v>
      </c>
      <c r="G266" s="47">
        <v>8.51</v>
      </c>
      <c r="H266" s="47">
        <v>28.369</v>
      </c>
      <c r="I266" s="47" t="s">
        <v>14</v>
      </c>
    </row>
    <row r="267" s="1" customFormat="1" ht="13" customHeight="1" spans="1:9">
      <c r="A267" s="46">
        <f t="shared" si="41"/>
        <v>265</v>
      </c>
      <c r="B267" s="70" t="s">
        <v>733</v>
      </c>
      <c r="C267" s="48" t="s">
        <v>734</v>
      </c>
      <c r="D267" s="48" t="s">
        <v>735</v>
      </c>
      <c r="E267" s="47" t="s">
        <v>13</v>
      </c>
      <c r="F267" s="47">
        <v>19.859</v>
      </c>
      <c r="G267" s="47">
        <v>8.51</v>
      </c>
      <c r="H267" s="47">
        <v>28.369</v>
      </c>
      <c r="I267" s="47" t="s">
        <v>14</v>
      </c>
    </row>
    <row r="268" s="1" customFormat="1" ht="13" customHeight="1" spans="1:9">
      <c r="A268" s="46">
        <f t="shared" si="41"/>
        <v>266</v>
      </c>
      <c r="B268" s="70" t="s">
        <v>736</v>
      </c>
      <c r="C268" s="48" t="s">
        <v>737</v>
      </c>
      <c r="D268" s="48" t="s">
        <v>738</v>
      </c>
      <c r="E268" s="47" t="s">
        <v>13</v>
      </c>
      <c r="F268" s="47">
        <v>19.859</v>
      </c>
      <c r="G268" s="47">
        <v>8.51</v>
      </c>
      <c r="H268" s="47">
        <v>28.369</v>
      </c>
      <c r="I268" s="47" t="s">
        <v>14</v>
      </c>
    </row>
    <row r="269" s="1" customFormat="1" ht="13" customHeight="1" spans="1:9">
      <c r="A269" s="46">
        <f t="shared" si="41"/>
        <v>267</v>
      </c>
      <c r="B269" s="70" t="s">
        <v>739</v>
      </c>
      <c r="C269" s="48" t="s">
        <v>740</v>
      </c>
      <c r="D269" s="48" t="s">
        <v>741</v>
      </c>
      <c r="E269" s="47" t="s">
        <v>13</v>
      </c>
      <c r="F269" s="47">
        <v>19.859</v>
      </c>
      <c r="G269" s="47">
        <v>8.51</v>
      </c>
      <c r="H269" s="47">
        <v>28.369</v>
      </c>
      <c r="I269" s="47" t="s">
        <v>14</v>
      </c>
    </row>
    <row r="270" s="1" customFormat="1" ht="13" customHeight="1" spans="1:9">
      <c r="A270" s="46">
        <f t="shared" si="41"/>
        <v>268</v>
      </c>
      <c r="B270" s="70" t="s">
        <v>742</v>
      </c>
      <c r="C270" s="48" t="s">
        <v>743</v>
      </c>
      <c r="D270" s="48" t="s">
        <v>744</v>
      </c>
      <c r="E270" s="47" t="s">
        <v>13</v>
      </c>
      <c r="F270" s="47">
        <v>19.859</v>
      </c>
      <c r="G270" s="47">
        <v>8.51</v>
      </c>
      <c r="H270" s="47">
        <v>28.369</v>
      </c>
      <c r="I270" s="47" t="s">
        <v>14</v>
      </c>
    </row>
    <row r="271" s="1" customFormat="1" ht="13" customHeight="1" spans="1:9">
      <c r="A271" s="46">
        <f t="shared" si="41"/>
        <v>269</v>
      </c>
      <c r="B271" s="70" t="s">
        <v>745</v>
      </c>
      <c r="C271" s="48" t="s">
        <v>746</v>
      </c>
      <c r="D271" s="48" t="s">
        <v>747</v>
      </c>
      <c r="E271" s="47" t="s">
        <v>13</v>
      </c>
      <c r="F271" s="47">
        <v>19.859</v>
      </c>
      <c r="G271" s="47">
        <v>8.51</v>
      </c>
      <c r="H271" s="47">
        <v>28.369</v>
      </c>
      <c r="I271" s="47" t="s">
        <v>14</v>
      </c>
    </row>
    <row r="272" s="1" customFormat="1" ht="13" customHeight="1" spans="1:9">
      <c r="A272" s="46">
        <f t="shared" si="41"/>
        <v>270</v>
      </c>
      <c r="B272" s="70" t="s">
        <v>748</v>
      </c>
      <c r="C272" s="48" t="s">
        <v>749</v>
      </c>
      <c r="D272" s="48" t="s">
        <v>750</v>
      </c>
      <c r="E272" s="47" t="s">
        <v>13</v>
      </c>
      <c r="F272" s="47">
        <v>19.859</v>
      </c>
      <c r="G272" s="47">
        <v>8.51</v>
      </c>
      <c r="H272" s="47">
        <v>28.369</v>
      </c>
      <c r="I272" s="47" t="s">
        <v>14</v>
      </c>
    </row>
    <row r="273" s="1" customFormat="1" ht="13" customHeight="1" spans="1:9">
      <c r="A273" s="46">
        <f t="shared" si="41"/>
        <v>271</v>
      </c>
      <c r="B273" s="70" t="s">
        <v>751</v>
      </c>
      <c r="C273" s="48" t="s">
        <v>752</v>
      </c>
      <c r="D273" s="48" t="s">
        <v>753</v>
      </c>
      <c r="E273" s="47" t="s">
        <v>13</v>
      </c>
      <c r="F273" s="47">
        <v>19.859</v>
      </c>
      <c r="G273" s="47">
        <v>8.51</v>
      </c>
      <c r="H273" s="47">
        <v>28.369</v>
      </c>
      <c r="I273" s="47" t="s">
        <v>14</v>
      </c>
    </row>
    <row r="274" s="1" customFormat="1" ht="13" customHeight="1" spans="1:9">
      <c r="A274" s="46">
        <f t="shared" ref="A274:A283" si="42">ROW()-2</f>
        <v>272</v>
      </c>
      <c r="B274" s="70" t="s">
        <v>754</v>
      </c>
      <c r="C274" s="48" t="s">
        <v>755</v>
      </c>
      <c r="D274" s="48" t="s">
        <v>756</v>
      </c>
      <c r="E274" s="47" t="s">
        <v>13</v>
      </c>
      <c r="F274" s="47">
        <v>19.859</v>
      </c>
      <c r="G274" s="47">
        <v>8.51</v>
      </c>
      <c r="H274" s="47">
        <v>28.369</v>
      </c>
      <c r="I274" s="47" t="s">
        <v>14</v>
      </c>
    </row>
    <row r="275" s="1" customFormat="1" ht="13" customHeight="1" spans="1:9">
      <c r="A275" s="46">
        <f t="shared" si="42"/>
        <v>273</v>
      </c>
      <c r="B275" s="70" t="s">
        <v>757</v>
      </c>
      <c r="C275" s="48" t="s">
        <v>758</v>
      </c>
      <c r="D275" s="48" t="s">
        <v>759</v>
      </c>
      <c r="E275" s="47" t="s">
        <v>13</v>
      </c>
      <c r="F275" s="47">
        <v>19.859</v>
      </c>
      <c r="G275" s="47">
        <v>8.51</v>
      </c>
      <c r="H275" s="47">
        <v>28.369</v>
      </c>
      <c r="I275" s="47" t="s">
        <v>14</v>
      </c>
    </row>
    <row r="276" s="1" customFormat="1" ht="13" customHeight="1" spans="1:9">
      <c r="A276" s="46">
        <f t="shared" si="42"/>
        <v>274</v>
      </c>
      <c r="B276" s="70" t="s">
        <v>760</v>
      </c>
      <c r="C276" s="48" t="s">
        <v>761</v>
      </c>
      <c r="D276" s="48" t="s">
        <v>762</v>
      </c>
      <c r="E276" s="47" t="s">
        <v>13</v>
      </c>
      <c r="F276" s="47">
        <v>19.859</v>
      </c>
      <c r="G276" s="47">
        <v>8.51</v>
      </c>
      <c r="H276" s="47">
        <v>28.369</v>
      </c>
      <c r="I276" s="47" t="s">
        <v>14</v>
      </c>
    </row>
    <row r="277" s="1" customFormat="1" ht="13" customHeight="1" spans="1:9">
      <c r="A277" s="46">
        <f t="shared" si="42"/>
        <v>275</v>
      </c>
      <c r="B277" s="70" t="s">
        <v>763</v>
      </c>
      <c r="C277" s="48" t="s">
        <v>764</v>
      </c>
      <c r="D277" s="48" t="s">
        <v>765</v>
      </c>
      <c r="E277" s="47" t="s">
        <v>13</v>
      </c>
      <c r="F277" s="47">
        <v>19.859</v>
      </c>
      <c r="G277" s="47">
        <v>8.51</v>
      </c>
      <c r="H277" s="47">
        <v>28.369</v>
      </c>
      <c r="I277" s="47" t="s">
        <v>14</v>
      </c>
    </row>
    <row r="278" s="1" customFormat="1" ht="13" customHeight="1" spans="1:9">
      <c r="A278" s="46">
        <f t="shared" si="42"/>
        <v>276</v>
      </c>
      <c r="B278" s="70" t="s">
        <v>766</v>
      </c>
      <c r="C278" s="48" t="s">
        <v>767</v>
      </c>
      <c r="D278" s="48" t="s">
        <v>768</v>
      </c>
      <c r="E278" s="47" t="s">
        <v>13</v>
      </c>
      <c r="F278" s="47">
        <v>19.859</v>
      </c>
      <c r="G278" s="47">
        <v>8.51</v>
      </c>
      <c r="H278" s="47">
        <v>28.369</v>
      </c>
      <c r="I278" s="47" t="s">
        <v>14</v>
      </c>
    </row>
    <row r="279" s="1" customFormat="1" ht="13" customHeight="1" spans="1:9">
      <c r="A279" s="46">
        <f t="shared" si="42"/>
        <v>277</v>
      </c>
      <c r="B279" s="70" t="s">
        <v>769</v>
      </c>
      <c r="C279" s="48" t="s">
        <v>770</v>
      </c>
      <c r="D279" s="48" t="s">
        <v>771</v>
      </c>
      <c r="E279" s="47" t="s">
        <v>13</v>
      </c>
      <c r="F279" s="47">
        <v>19.859</v>
      </c>
      <c r="G279" s="47">
        <v>8.51</v>
      </c>
      <c r="H279" s="47">
        <v>28.369</v>
      </c>
      <c r="I279" s="47" t="s">
        <v>14</v>
      </c>
    </row>
    <row r="280" s="1" customFormat="1" ht="13" customHeight="1" spans="1:9">
      <c r="A280" s="46">
        <f t="shared" si="42"/>
        <v>278</v>
      </c>
      <c r="B280" s="70" t="s">
        <v>772</v>
      </c>
      <c r="C280" s="48" t="s">
        <v>773</v>
      </c>
      <c r="D280" s="48" t="s">
        <v>774</v>
      </c>
      <c r="E280" s="47" t="s">
        <v>13</v>
      </c>
      <c r="F280" s="47">
        <v>19.859</v>
      </c>
      <c r="G280" s="47">
        <v>8.51</v>
      </c>
      <c r="H280" s="47">
        <v>28.369</v>
      </c>
      <c r="I280" s="47" t="s">
        <v>14</v>
      </c>
    </row>
    <row r="281" s="1" customFormat="1" ht="13" customHeight="1" spans="1:9">
      <c r="A281" s="46">
        <f t="shared" si="42"/>
        <v>279</v>
      </c>
      <c r="B281" s="70" t="s">
        <v>775</v>
      </c>
      <c r="C281" s="48" t="s">
        <v>776</v>
      </c>
      <c r="D281" s="48" t="s">
        <v>777</v>
      </c>
      <c r="E281" s="47" t="s">
        <v>13</v>
      </c>
      <c r="F281" s="47">
        <v>19.859</v>
      </c>
      <c r="G281" s="47">
        <v>8.51</v>
      </c>
      <c r="H281" s="47">
        <v>28.369</v>
      </c>
      <c r="I281" s="47" t="s">
        <v>14</v>
      </c>
    </row>
    <row r="282" s="1" customFormat="1" ht="13" customHeight="1" spans="1:9">
      <c r="A282" s="46">
        <f t="shared" si="42"/>
        <v>280</v>
      </c>
      <c r="B282" s="70" t="s">
        <v>778</v>
      </c>
      <c r="C282" s="48" t="s">
        <v>779</v>
      </c>
      <c r="D282" s="48" t="s">
        <v>780</v>
      </c>
      <c r="E282" s="47" t="s">
        <v>13</v>
      </c>
      <c r="F282" s="47">
        <v>19.859</v>
      </c>
      <c r="G282" s="47">
        <v>8.51</v>
      </c>
      <c r="H282" s="47">
        <v>28.369</v>
      </c>
      <c r="I282" s="47" t="s">
        <v>14</v>
      </c>
    </row>
    <row r="283" s="1" customFormat="1" ht="13" customHeight="1" spans="1:9">
      <c r="A283" s="46">
        <f t="shared" si="42"/>
        <v>281</v>
      </c>
      <c r="B283" s="70" t="s">
        <v>781</v>
      </c>
      <c r="C283" s="48" t="s">
        <v>782</v>
      </c>
      <c r="D283" s="48" t="s">
        <v>783</v>
      </c>
      <c r="E283" s="47" t="s">
        <v>13</v>
      </c>
      <c r="F283" s="47">
        <v>19.859</v>
      </c>
      <c r="G283" s="47">
        <v>8.51</v>
      </c>
      <c r="H283" s="47">
        <v>28.369</v>
      </c>
      <c r="I283" s="47" t="s">
        <v>14</v>
      </c>
    </row>
    <row r="284" s="1" customFormat="1" ht="13" customHeight="1" spans="1:9">
      <c r="A284" s="46">
        <f t="shared" ref="A284:A293" si="43">ROW()-2</f>
        <v>282</v>
      </c>
      <c r="B284" s="70" t="s">
        <v>784</v>
      </c>
      <c r="C284" s="48" t="s">
        <v>785</v>
      </c>
      <c r="D284" s="48" t="s">
        <v>786</v>
      </c>
      <c r="E284" s="47" t="s">
        <v>13</v>
      </c>
      <c r="F284" s="47">
        <v>19.859</v>
      </c>
      <c r="G284" s="47">
        <v>8.51</v>
      </c>
      <c r="H284" s="47">
        <v>28.369</v>
      </c>
      <c r="I284" s="47" t="s">
        <v>14</v>
      </c>
    </row>
    <row r="285" s="1" customFormat="1" ht="13" customHeight="1" spans="1:9">
      <c r="A285" s="46">
        <f t="shared" si="43"/>
        <v>283</v>
      </c>
      <c r="B285" s="70" t="s">
        <v>787</v>
      </c>
      <c r="C285" s="48" t="s">
        <v>788</v>
      </c>
      <c r="D285" s="48" t="s">
        <v>789</v>
      </c>
      <c r="E285" s="47" t="s">
        <v>13</v>
      </c>
      <c r="F285" s="47">
        <v>19.859</v>
      </c>
      <c r="G285" s="47">
        <v>8.51</v>
      </c>
      <c r="H285" s="47">
        <v>28.369</v>
      </c>
      <c r="I285" s="47" t="s">
        <v>14</v>
      </c>
    </row>
    <row r="286" s="1" customFormat="1" ht="13" customHeight="1" spans="1:9">
      <c r="A286" s="46">
        <f t="shared" si="43"/>
        <v>284</v>
      </c>
      <c r="B286" s="70" t="s">
        <v>790</v>
      </c>
      <c r="C286" s="48" t="s">
        <v>791</v>
      </c>
      <c r="D286" s="48" t="s">
        <v>792</v>
      </c>
      <c r="E286" s="47" t="s">
        <v>13</v>
      </c>
      <c r="F286" s="47">
        <v>19.859</v>
      </c>
      <c r="G286" s="47">
        <v>8.51</v>
      </c>
      <c r="H286" s="47">
        <v>28.369</v>
      </c>
      <c r="I286" s="47" t="s">
        <v>14</v>
      </c>
    </row>
    <row r="287" s="1" customFormat="1" ht="13" customHeight="1" spans="1:9">
      <c r="A287" s="46">
        <f t="shared" si="43"/>
        <v>285</v>
      </c>
      <c r="B287" s="70" t="s">
        <v>793</v>
      </c>
      <c r="C287" s="48" t="s">
        <v>794</v>
      </c>
      <c r="D287" s="48" t="s">
        <v>795</v>
      </c>
      <c r="E287" s="47" t="s">
        <v>69</v>
      </c>
      <c r="F287" s="47">
        <v>26.74</v>
      </c>
      <c r="G287" s="47">
        <v>11.46</v>
      </c>
      <c r="H287" s="47">
        <v>38.2</v>
      </c>
      <c r="I287" s="47" t="s">
        <v>14</v>
      </c>
    </row>
    <row r="288" s="1" customFormat="1" ht="13" customHeight="1" spans="1:9">
      <c r="A288" s="46">
        <f t="shared" si="43"/>
        <v>286</v>
      </c>
      <c r="B288" s="70" t="s">
        <v>796</v>
      </c>
      <c r="C288" s="48" t="s">
        <v>797</v>
      </c>
      <c r="D288" s="48" t="s">
        <v>798</v>
      </c>
      <c r="E288" s="47" t="s">
        <v>13</v>
      </c>
      <c r="F288" s="47">
        <v>19.859</v>
      </c>
      <c r="G288" s="47">
        <v>8.51</v>
      </c>
      <c r="H288" s="47">
        <v>28.369</v>
      </c>
      <c r="I288" s="47" t="s">
        <v>14</v>
      </c>
    </row>
    <row r="289" s="1" customFormat="1" ht="13" customHeight="1" spans="1:9">
      <c r="A289" s="46">
        <f t="shared" si="43"/>
        <v>287</v>
      </c>
      <c r="B289" s="70" t="s">
        <v>799</v>
      </c>
      <c r="C289" s="48" t="s">
        <v>800</v>
      </c>
      <c r="D289" s="48" t="s">
        <v>801</v>
      </c>
      <c r="E289" s="47" t="s">
        <v>13</v>
      </c>
      <c r="F289" s="47">
        <v>19.859</v>
      </c>
      <c r="G289" s="47">
        <v>8.51</v>
      </c>
      <c r="H289" s="47">
        <v>28.369</v>
      </c>
      <c r="I289" s="47" t="s">
        <v>14</v>
      </c>
    </row>
    <row r="290" s="1" customFormat="1" ht="13" customHeight="1" spans="1:9">
      <c r="A290" s="46">
        <f t="shared" si="43"/>
        <v>288</v>
      </c>
      <c r="B290" s="70" t="s">
        <v>802</v>
      </c>
      <c r="C290" s="48" t="s">
        <v>803</v>
      </c>
      <c r="D290" s="48" t="s">
        <v>804</v>
      </c>
      <c r="E290" s="47" t="s">
        <v>13</v>
      </c>
      <c r="F290" s="47">
        <v>19.859</v>
      </c>
      <c r="G290" s="47">
        <v>8.51</v>
      </c>
      <c r="H290" s="47">
        <v>28.369</v>
      </c>
      <c r="I290" s="47" t="s">
        <v>14</v>
      </c>
    </row>
    <row r="291" s="1" customFormat="1" ht="13" customHeight="1" spans="1:9">
      <c r="A291" s="46">
        <f t="shared" si="43"/>
        <v>289</v>
      </c>
      <c r="B291" s="70" t="s">
        <v>805</v>
      </c>
      <c r="C291" s="48" t="s">
        <v>806</v>
      </c>
      <c r="D291" s="48" t="s">
        <v>807</v>
      </c>
      <c r="E291" s="47" t="s">
        <v>13</v>
      </c>
      <c r="F291" s="47">
        <v>19.859</v>
      </c>
      <c r="G291" s="47">
        <v>8.51</v>
      </c>
      <c r="H291" s="47">
        <v>28.369</v>
      </c>
      <c r="I291" s="47" t="s">
        <v>14</v>
      </c>
    </row>
    <row r="292" s="1" customFormat="1" ht="13" customHeight="1" spans="1:9">
      <c r="A292" s="46">
        <f t="shared" si="43"/>
        <v>290</v>
      </c>
      <c r="B292" s="70" t="s">
        <v>808</v>
      </c>
      <c r="C292" s="48" t="s">
        <v>809</v>
      </c>
      <c r="D292" s="48" t="s">
        <v>810</v>
      </c>
      <c r="E292" s="47" t="s">
        <v>13</v>
      </c>
      <c r="F292" s="47">
        <v>19.859</v>
      </c>
      <c r="G292" s="47">
        <v>8.51</v>
      </c>
      <c r="H292" s="47">
        <v>28.369</v>
      </c>
      <c r="I292" s="47" t="s">
        <v>14</v>
      </c>
    </row>
    <row r="293" s="1" customFormat="1" ht="13" customHeight="1" spans="1:9">
      <c r="A293" s="46">
        <f t="shared" si="43"/>
        <v>291</v>
      </c>
      <c r="B293" s="70" t="s">
        <v>811</v>
      </c>
      <c r="C293" s="48" t="s">
        <v>812</v>
      </c>
      <c r="D293" s="48" t="s">
        <v>813</v>
      </c>
      <c r="E293" s="47" t="s">
        <v>13</v>
      </c>
      <c r="F293" s="47">
        <v>19.859</v>
      </c>
      <c r="G293" s="47">
        <v>8.51</v>
      </c>
      <c r="H293" s="47">
        <v>28.369</v>
      </c>
      <c r="I293" s="47" t="s">
        <v>14</v>
      </c>
    </row>
    <row r="294" s="1" customFormat="1" ht="13" customHeight="1" spans="1:9">
      <c r="A294" s="46">
        <f t="shared" ref="A294:A303" si="44">ROW()-2</f>
        <v>292</v>
      </c>
      <c r="B294" s="70" t="s">
        <v>814</v>
      </c>
      <c r="C294" s="48" t="s">
        <v>815</v>
      </c>
      <c r="D294" s="48" t="s">
        <v>816</v>
      </c>
      <c r="E294" s="47" t="s">
        <v>13</v>
      </c>
      <c r="F294" s="47">
        <v>19.859</v>
      </c>
      <c r="G294" s="47">
        <v>8.51</v>
      </c>
      <c r="H294" s="47">
        <v>28.369</v>
      </c>
      <c r="I294" s="47" t="s">
        <v>14</v>
      </c>
    </row>
    <row r="295" s="1" customFormat="1" ht="13" customHeight="1" spans="1:9">
      <c r="A295" s="46">
        <f t="shared" si="44"/>
        <v>293</v>
      </c>
      <c r="B295" s="70" t="s">
        <v>817</v>
      </c>
      <c r="C295" s="48" t="s">
        <v>818</v>
      </c>
      <c r="D295" s="48" t="s">
        <v>819</v>
      </c>
      <c r="E295" s="47" t="s">
        <v>13</v>
      </c>
      <c r="F295" s="47">
        <v>19.859</v>
      </c>
      <c r="G295" s="47">
        <v>8.51</v>
      </c>
      <c r="H295" s="47">
        <v>28.369</v>
      </c>
      <c r="I295" s="47" t="s">
        <v>14</v>
      </c>
    </row>
    <row r="296" s="1" customFormat="1" ht="13" customHeight="1" spans="1:9">
      <c r="A296" s="46">
        <f t="shared" si="44"/>
        <v>294</v>
      </c>
      <c r="B296" s="70" t="s">
        <v>820</v>
      </c>
      <c r="C296" s="48" t="s">
        <v>636</v>
      </c>
      <c r="D296" s="48" t="s">
        <v>821</v>
      </c>
      <c r="E296" s="47" t="s">
        <v>13</v>
      </c>
      <c r="F296" s="47">
        <v>19.859</v>
      </c>
      <c r="G296" s="47">
        <v>8.51</v>
      </c>
      <c r="H296" s="47">
        <v>28.369</v>
      </c>
      <c r="I296" s="47" t="s">
        <v>14</v>
      </c>
    </row>
    <row r="297" s="1" customFormat="1" ht="13" customHeight="1" spans="1:9">
      <c r="A297" s="46">
        <f t="shared" si="44"/>
        <v>295</v>
      </c>
      <c r="B297" s="70" t="s">
        <v>822</v>
      </c>
      <c r="C297" s="48" t="s">
        <v>823</v>
      </c>
      <c r="D297" s="48" t="s">
        <v>824</v>
      </c>
      <c r="E297" s="47" t="s">
        <v>13</v>
      </c>
      <c r="F297" s="47">
        <v>19.859</v>
      </c>
      <c r="G297" s="47">
        <v>8.51</v>
      </c>
      <c r="H297" s="47">
        <v>28.369</v>
      </c>
      <c r="I297" s="47" t="s">
        <v>14</v>
      </c>
    </row>
    <row r="298" s="1" customFormat="1" ht="13" customHeight="1" spans="1:9">
      <c r="A298" s="46">
        <f t="shared" si="44"/>
        <v>296</v>
      </c>
      <c r="B298" s="70" t="s">
        <v>825</v>
      </c>
      <c r="C298" s="48" t="s">
        <v>826</v>
      </c>
      <c r="D298" s="48" t="s">
        <v>827</v>
      </c>
      <c r="E298" s="47" t="s">
        <v>13</v>
      </c>
      <c r="F298" s="47">
        <v>19.859</v>
      </c>
      <c r="G298" s="47">
        <v>8.51</v>
      </c>
      <c r="H298" s="47">
        <v>28.369</v>
      </c>
      <c r="I298" s="47" t="s">
        <v>14</v>
      </c>
    </row>
    <row r="299" s="1" customFormat="1" ht="13" customHeight="1" spans="1:9">
      <c r="A299" s="46">
        <f t="shared" si="44"/>
        <v>297</v>
      </c>
      <c r="B299" s="70" t="s">
        <v>828</v>
      </c>
      <c r="C299" s="48" t="s">
        <v>829</v>
      </c>
      <c r="D299" s="48" t="s">
        <v>830</v>
      </c>
      <c r="E299" s="47" t="s">
        <v>13</v>
      </c>
      <c r="F299" s="47">
        <v>19.859</v>
      </c>
      <c r="G299" s="47">
        <v>8.51</v>
      </c>
      <c r="H299" s="47">
        <v>28.369</v>
      </c>
      <c r="I299" s="47" t="s">
        <v>14</v>
      </c>
    </row>
    <row r="300" s="1" customFormat="1" ht="13" customHeight="1" spans="1:9">
      <c r="A300" s="46">
        <f t="shared" si="44"/>
        <v>298</v>
      </c>
      <c r="B300" s="70" t="s">
        <v>831</v>
      </c>
      <c r="C300" s="48" t="s">
        <v>832</v>
      </c>
      <c r="D300" s="48" t="s">
        <v>833</v>
      </c>
      <c r="E300" s="47" t="s">
        <v>13</v>
      </c>
      <c r="F300" s="47">
        <v>19.859</v>
      </c>
      <c r="G300" s="47">
        <v>8.51</v>
      </c>
      <c r="H300" s="47">
        <v>28.369</v>
      </c>
      <c r="I300" s="47" t="s">
        <v>14</v>
      </c>
    </row>
    <row r="301" s="1" customFormat="1" ht="13" customHeight="1" spans="1:9">
      <c r="A301" s="46">
        <f t="shared" si="44"/>
        <v>299</v>
      </c>
      <c r="B301" s="70" t="s">
        <v>834</v>
      </c>
      <c r="C301" s="48" t="s">
        <v>835</v>
      </c>
      <c r="D301" s="48" t="s">
        <v>836</v>
      </c>
      <c r="E301" s="47" t="s">
        <v>13</v>
      </c>
      <c r="F301" s="47">
        <v>19.859</v>
      </c>
      <c r="G301" s="47">
        <v>8.51</v>
      </c>
      <c r="H301" s="47">
        <v>28.369</v>
      </c>
      <c r="I301" s="47" t="s">
        <v>14</v>
      </c>
    </row>
    <row r="302" s="1" customFormat="1" ht="13" customHeight="1" spans="1:9">
      <c r="A302" s="46">
        <f t="shared" si="44"/>
        <v>300</v>
      </c>
      <c r="B302" s="70" t="s">
        <v>837</v>
      </c>
      <c r="C302" s="48" t="s">
        <v>838</v>
      </c>
      <c r="D302" s="48" t="s">
        <v>839</v>
      </c>
      <c r="E302" s="47" t="s">
        <v>13</v>
      </c>
      <c r="F302" s="47">
        <v>19.859</v>
      </c>
      <c r="G302" s="47">
        <v>8.51</v>
      </c>
      <c r="H302" s="47">
        <v>28.369</v>
      </c>
      <c r="I302" s="47" t="s">
        <v>14</v>
      </c>
    </row>
    <row r="303" s="1" customFormat="1" ht="13" customHeight="1" spans="1:9">
      <c r="A303" s="46">
        <f t="shared" si="44"/>
        <v>301</v>
      </c>
      <c r="B303" s="70" t="s">
        <v>840</v>
      </c>
      <c r="C303" s="48" t="s">
        <v>841</v>
      </c>
      <c r="D303" s="48" t="s">
        <v>842</v>
      </c>
      <c r="E303" s="47" t="s">
        <v>13</v>
      </c>
      <c r="F303" s="47">
        <v>19.859</v>
      </c>
      <c r="G303" s="47">
        <v>8.51</v>
      </c>
      <c r="H303" s="47">
        <v>28.369</v>
      </c>
      <c r="I303" s="47" t="s">
        <v>14</v>
      </c>
    </row>
    <row r="304" s="1" customFormat="1" ht="13" customHeight="1" spans="1:9">
      <c r="A304" s="46">
        <f t="shared" ref="A304:A313" si="45">ROW()-2</f>
        <v>302</v>
      </c>
      <c r="B304" s="70" t="s">
        <v>843</v>
      </c>
      <c r="C304" s="48" t="s">
        <v>844</v>
      </c>
      <c r="D304" s="48" t="s">
        <v>845</v>
      </c>
      <c r="E304" s="47" t="s">
        <v>69</v>
      </c>
      <c r="F304" s="47">
        <v>26.74</v>
      </c>
      <c r="G304" s="47">
        <v>11.46</v>
      </c>
      <c r="H304" s="47">
        <v>38.2</v>
      </c>
      <c r="I304" s="47" t="s">
        <v>14</v>
      </c>
    </row>
    <row r="305" s="1" customFormat="1" ht="13" customHeight="1" spans="1:9">
      <c r="A305" s="46">
        <f t="shared" si="45"/>
        <v>303</v>
      </c>
      <c r="B305" s="70" t="s">
        <v>846</v>
      </c>
      <c r="C305" s="48" t="s">
        <v>847</v>
      </c>
      <c r="D305" s="48" t="s">
        <v>848</v>
      </c>
      <c r="E305" s="47" t="s">
        <v>13</v>
      </c>
      <c r="F305" s="47">
        <v>19.859</v>
      </c>
      <c r="G305" s="47">
        <v>8.51</v>
      </c>
      <c r="H305" s="47">
        <v>28.369</v>
      </c>
      <c r="I305" s="47" t="s">
        <v>14</v>
      </c>
    </row>
    <row r="306" s="1" customFormat="1" ht="13" customHeight="1" spans="1:9">
      <c r="A306" s="46">
        <f t="shared" si="45"/>
        <v>304</v>
      </c>
      <c r="B306" s="47" t="s">
        <v>849</v>
      </c>
      <c r="C306" s="48" t="s">
        <v>850</v>
      </c>
      <c r="D306" s="48" t="s">
        <v>851</v>
      </c>
      <c r="E306" s="47" t="s">
        <v>13</v>
      </c>
      <c r="F306" s="47">
        <v>19.859</v>
      </c>
      <c r="G306" s="47">
        <v>8.51</v>
      </c>
      <c r="H306" s="47">
        <v>28.369</v>
      </c>
      <c r="I306" s="47" t="s">
        <v>14</v>
      </c>
    </row>
    <row r="307" s="1" customFormat="1" ht="13" customHeight="1" spans="1:9">
      <c r="A307" s="46">
        <f t="shared" si="45"/>
        <v>305</v>
      </c>
      <c r="B307" s="47" t="s">
        <v>852</v>
      </c>
      <c r="C307" s="48" t="s">
        <v>853</v>
      </c>
      <c r="D307" s="48" t="s">
        <v>854</v>
      </c>
      <c r="E307" s="47" t="s">
        <v>13</v>
      </c>
      <c r="F307" s="47">
        <v>19.859</v>
      </c>
      <c r="G307" s="47">
        <v>8.51</v>
      </c>
      <c r="H307" s="47">
        <v>28.369</v>
      </c>
      <c r="I307" s="47" t="s">
        <v>14</v>
      </c>
    </row>
    <row r="308" s="1" customFormat="1" ht="13" customHeight="1" spans="1:9">
      <c r="A308" s="46">
        <f t="shared" si="45"/>
        <v>306</v>
      </c>
      <c r="B308" s="47" t="s">
        <v>855</v>
      </c>
      <c r="C308" s="48" t="s">
        <v>856</v>
      </c>
      <c r="D308" s="48" t="s">
        <v>857</v>
      </c>
      <c r="E308" s="47" t="s">
        <v>13</v>
      </c>
      <c r="F308" s="47">
        <v>19.859</v>
      </c>
      <c r="G308" s="47">
        <v>8.51</v>
      </c>
      <c r="H308" s="47">
        <v>28.369</v>
      </c>
      <c r="I308" s="47" t="s">
        <v>14</v>
      </c>
    </row>
    <row r="309" s="1" customFormat="1" ht="13" customHeight="1" spans="1:9">
      <c r="A309" s="46">
        <f t="shared" si="45"/>
        <v>307</v>
      </c>
      <c r="B309" s="47" t="s">
        <v>858</v>
      </c>
      <c r="C309" s="48" t="s">
        <v>859</v>
      </c>
      <c r="D309" s="48" t="s">
        <v>860</v>
      </c>
      <c r="E309" s="47" t="s">
        <v>13</v>
      </c>
      <c r="F309" s="47">
        <v>19.859</v>
      </c>
      <c r="G309" s="47">
        <v>8.51</v>
      </c>
      <c r="H309" s="47">
        <v>28.369</v>
      </c>
      <c r="I309" s="47" t="s">
        <v>14</v>
      </c>
    </row>
    <row r="310" s="1" customFormat="1" ht="13" customHeight="1" spans="1:9">
      <c r="A310" s="46">
        <f t="shared" si="45"/>
        <v>308</v>
      </c>
      <c r="B310" s="50" t="s">
        <v>861</v>
      </c>
      <c r="C310" s="51" t="s">
        <v>862</v>
      </c>
      <c r="D310" s="51" t="s">
        <v>863</v>
      </c>
      <c r="E310" s="47" t="s">
        <v>13</v>
      </c>
      <c r="F310" s="47">
        <v>19.859</v>
      </c>
      <c r="G310" s="47">
        <v>8.51</v>
      </c>
      <c r="H310" s="47">
        <v>28.369</v>
      </c>
      <c r="I310" s="47" t="s">
        <v>14</v>
      </c>
    </row>
    <row r="311" s="1" customFormat="1" ht="13" customHeight="1" spans="1:9">
      <c r="A311" s="46">
        <f t="shared" si="45"/>
        <v>309</v>
      </c>
      <c r="B311" s="47" t="s">
        <v>864</v>
      </c>
      <c r="C311" s="47" t="s">
        <v>865</v>
      </c>
      <c r="D311" s="73" t="s">
        <v>866</v>
      </c>
      <c r="E311" s="47" t="s">
        <v>13</v>
      </c>
      <c r="F311" s="47">
        <v>19.859</v>
      </c>
      <c r="G311" s="47">
        <v>8.51</v>
      </c>
      <c r="H311" s="47">
        <v>28.369</v>
      </c>
      <c r="I311" s="47" t="s">
        <v>14</v>
      </c>
    </row>
    <row r="312" s="1" customFormat="1" ht="13" customHeight="1" spans="1:9">
      <c r="A312" s="46">
        <f t="shared" si="45"/>
        <v>310</v>
      </c>
      <c r="B312" s="47" t="s">
        <v>867</v>
      </c>
      <c r="C312" s="47" t="s">
        <v>868</v>
      </c>
      <c r="D312" s="47" t="s">
        <v>869</v>
      </c>
      <c r="E312" s="47" t="s">
        <v>13</v>
      </c>
      <c r="F312" s="47">
        <v>19.859</v>
      </c>
      <c r="G312" s="47">
        <v>8.51</v>
      </c>
      <c r="H312" s="47">
        <v>28.369</v>
      </c>
      <c r="I312" s="47" t="s">
        <v>14</v>
      </c>
    </row>
    <row r="313" s="1" customFormat="1" ht="13" customHeight="1" spans="1:9">
      <c r="A313" s="46">
        <f t="shared" si="45"/>
        <v>311</v>
      </c>
      <c r="B313" s="47" t="s">
        <v>870</v>
      </c>
      <c r="C313" s="47" t="s">
        <v>871</v>
      </c>
      <c r="D313" s="47" t="s">
        <v>872</v>
      </c>
      <c r="E313" s="47" t="s">
        <v>13</v>
      </c>
      <c r="F313" s="47">
        <v>19.859</v>
      </c>
      <c r="G313" s="47">
        <v>8.51</v>
      </c>
      <c r="H313" s="47">
        <v>28.369</v>
      </c>
      <c r="I313" s="47" t="s">
        <v>14</v>
      </c>
    </row>
    <row r="314" s="1" customFormat="1" ht="13" customHeight="1" spans="1:9">
      <c r="A314" s="46">
        <f t="shared" ref="A314:A323" si="46">ROW()-2</f>
        <v>312</v>
      </c>
      <c r="B314" s="47" t="s">
        <v>873</v>
      </c>
      <c r="C314" s="47" t="s">
        <v>874</v>
      </c>
      <c r="D314" s="47" t="s">
        <v>875</v>
      </c>
      <c r="E314" s="47" t="s">
        <v>13</v>
      </c>
      <c r="F314" s="47">
        <v>19.859</v>
      </c>
      <c r="G314" s="47">
        <v>8.51</v>
      </c>
      <c r="H314" s="47">
        <v>28.369</v>
      </c>
      <c r="I314" s="47" t="s">
        <v>14</v>
      </c>
    </row>
    <row r="315" s="1" customFormat="1" ht="13" customHeight="1" spans="1:9">
      <c r="A315" s="46">
        <f t="shared" si="46"/>
        <v>313</v>
      </c>
      <c r="B315" s="47"/>
      <c r="C315" s="47" t="s">
        <v>876</v>
      </c>
      <c r="D315" s="47" t="s">
        <v>877</v>
      </c>
      <c r="E315" s="47" t="s">
        <v>13</v>
      </c>
      <c r="F315" s="47">
        <v>19.859</v>
      </c>
      <c r="G315" s="47">
        <v>8.51</v>
      </c>
      <c r="H315" s="47">
        <v>28.369</v>
      </c>
      <c r="I315" s="47" t="s">
        <v>14</v>
      </c>
    </row>
    <row r="316" s="1" customFormat="1" ht="13" customHeight="1" spans="1:9">
      <c r="A316" s="46">
        <f t="shared" si="46"/>
        <v>314</v>
      </c>
      <c r="B316" s="47"/>
      <c r="C316" s="47" t="s">
        <v>878</v>
      </c>
      <c r="D316" s="50" t="s">
        <v>879</v>
      </c>
      <c r="E316" s="47" t="s">
        <v>13</v>
      </c>
      <c r="F316" s="47">
        <v>19.859</v>
      </c>
      <c r="G316" s="47">
        <v>8.51</v>
      </c>
      <c r="H316" s="47">
        <v>28.369</v>
      </c>
      <c r="I316" s="47" t="s">
        <v>14</v>
      </c>
    </row>
    <row r="317" s="1" customFormat="1" ht="13" customHeight="1" spans="1:9">
      <c r="A317" s="46">
        <f t="shared" si="46"/>
        <v>315</v>
      </c>
      <c r="B317" s="47"/>
      <c r="C317" s="47" t="s">
        <v>880</v>
      </c>
      <c r="D317" s="50" t="s">
        <v>881</v>
      </c>
      <c r="E317" s="47" t="s">
        <v>13</v>
      </c>
      <c r="F317" s="47">
        <v>19.859</v>
      </c>
      <c r="G317" s="47">
        <v>8.51</v>
      </c>
      <c r="H317" s="47">
        <v>28.369</v>
      </c>
      <c r="I317" s="47" t="s">
        <v>14</v>
      </c>
    </row>
    <row r="318" s="1" customFormat="1" ht="13" customHeight="1" spans="1:9">
      <c r="A318" s="46">
        <f t="shared" si="46"/>
        <v>316</v>
      </c>
      <c r="B318" s="52"/>
      <c r="C318" s="47" t="s">
        <v>882</v>
      </c>
      <c r="D318" s="50" t="s">
        <v>883</v>
      </c>
      <c r="E318" s="47" t="s">
        <v>13</v>
      </c>
      <c r="F318" s="47">
        <v>19.859</v>
      </c>
      <c r="G318" s="47">
        <v>8.51</v>
      </c>
      <c r="H318" s="47">
        <v>28.369</v>
      </c>
      <c r="I318" s="47" t="s">
        <v>14</v>
      </c>
    </row>
    <row r="319" s="1" customFormat="1" ht="13" customHeight="1" spans="1:9">
      <c r="A319" s="46">
        <f t="shared" si="46"/>
        <v>317</v>
      </c>
      <c r="B319" s="52"/>
      <c r="C319" s="47" t="s">
        <v>884</v>
      </c>
      <c r="D319" s="50" t="s">
        <v>885</v>
      </c>
      <c r="E319" s="47" t="s">
        <v>13</v>
      </c>
      <c r="F319" s="47">
        <v>19.859</v>
      </c>
      <c r="G319" s="47">
        <v>8.51</v>
      </c>
      <c r="H319" s="47">
        <v>28.369</v>
      </c>
      <c r="I319" s="47" t="s">
        <v>14</v>
      </c>
    </row>
    <row r="320" s="1" customFormat="1" ht="13" customHeight="1" spans="1:9">
      <c r="A320" s="46">
        <f t="shared" si="46"/>
        <v>318</v>
      </c>
      <c r="B320" s="52"/>
      <c r="C320" s="47" t="s">
        <v>886</v>
      </c>
      <c r="D320" s="50" t="s">
        <v>887</v>
      </c>
      <c r="E320" s="47" t="s">
        <v>13</v>
      </c>
      <c r="F320" s="47">
        <v>19.859</v>
      </c>
      <c r="G320" s="47">
        <v>8.51</v>
      </c>
      <c r="H320" s="47">
        <v>28.369</v>
      </c>
      <c r="I320" s="47" t="s">
        <v>14</v>
      </c>
    </row>
    <row r="321" s="1" customFormat="1" ht="13" customHeight="1" spans="1:9">
      <c r="A321" s="46">
        <f t="shared" si="46"/>
        <v>319</v>
      </c>
      <c r="B321" s="52"/>
      <c r="C321" s="47" t="s">
        <v>888</v>
      </c>
      <c r="D321" s="50" t="s">
        <v>889</v>
      </c>
      <c r="E321" s="47" t="s">
        <v>13</v>
      </c>
      <c r="F321" s="47">
        <v>19.859</v>
      </c>
      <c r="G321" s="47">
        <v>8.51</v>
      </c>
      <c r="H321" s="47">
        <v>28.369</v>
      </c>
      <c r="I321" s="47" t="s">
        <v>14</v>
      </c>
    </row>
    <row r="322" s="2" customFormat="1" ht="14" customHeight="1" spans="1:9">
      <c r="A322" s="46">
        <f t="shared" si="46"/>
        <v>320</v>
      </c>
      <c r="B322" s="47"/>
      <c r="C322" s="47" t="s">
        <v>890</v>
      </c>
      <c r="D322" s="50" t="s">
        <v>891</v>
      </c>
      <c r="E322" s="47" t="s">
        <v>13</v>
      </c>
      <c r="F322" s="47">
        <v>19.859</v>
      </c>
      <c r="G322" s="47">
        <v>8.51</v>
      </c>
      <c r="H322" s="47">
        <v>28.369</v>
      </c>
      <c r="I322" s="47" t="s">
        <v>14</v>
      </c>
    </row>
    <row r="323" s="2" customFormat="1" ht="14" customHeight="1" spans="1:9">
      <c r="A323" s="46">
        <f t="shared" si="46"/>
        <v>321</v>
      </c>
      <c r="B323" s="47"/>
      <c r="C323" s="53" t="s">
        <v>892</v>
      </c>
      <c r="D323" s="53" t="s">
        <v>893</v>
      </c>
      <c r="E323" s="47" t="s">
        <v>13</v>
      </c>
      <c r="F323" s="47">
        <v>19.859</v>
      </c>
      <c r="G323" s="47">
        <v>8.51</v>
      </c>
      <c r="H323" s="47">
        <v>28.369</v>
      </c>
      <c r="I323" s="47" t="s">
        <v>14</v>
      </c>
    </row>
    <row r="324" s="2" customFormat="1" ht="14" customHeight="1" spans="1:9">
      <c r="A324" s="46">
        <f t="shared" ref="A324:A338" si="47">ROW()-2</f>
        <v>322</v>
      </c>
      <c r="B324" s="47"/>
      <c r="C324" s="56" t="s">
        <v>894</v>
      </c>
      <c r="D324" s="57" t="s">
        <v>895</v>
      </c>
      <c r="E324" s="47" t="s">
        <v>13</v>
      </c>
      <c r="F324" s="47">
        <v>19.859</v>
      </c>
      <c r="G324" s="47">
        <v>8.51</v>
      </c>
      <c r="H324" s="47">
        <v>28.369</v>
      </c>
      <c r="I324" s="47" t="s">
        <v>14</v>
      </c>
    </row>
    <row r="325" s="2" customFormat="1" ht="14" customHeight="1" spans="1:9">
      <c r="A325" s="46">
        <f t="shared" si="47"/>
        <v>323</v>
      </c>
      <c r="B325" s="47"/>
      <c r="C325" s="56" t="s">
        <v>896</v>
      </c>
      <c r="D325" s="57" t="s">
        <v>897</v>
      </c>
      <c r="E325" s="47" t="s">
        <v>13</v>
      </c>
      <c r="F325" s="47">
        <v>19.859</v>
      </c>
      <c r="G325" s="47">
        <v>8.51</v>
      </c>
      <c r="H325" s="47">
        <v>28.369</v>
      </c>
      <c r="I325" s="47" t="s">
        <v>14</v>
      </c>
    </row>
    <row r="326" s="2" customFormat="1" ht="14" customHeight="1" spans="1:9">
      <c r="A326" s="46">
        <f t="shared" si="47"/>
        <v>324</v>
      </c>
      <c r="B326" s="47"/>
      <c r="C326" s="56" t="s">
        <v>898</v>
      </c>
      <c r="D326" s="57" t="s">
        <v>899</v>
      </c>
      <c r="E326" s="47" t="s">
        <v>13</v>
      </c>
      <c r="F326" s="47">
        <v>19.859</v>
      </c>
      <c r="G326" s="47">
        <v>8.51</v>
      </c>
      <c r="H326" s="47">
        <v>28.369</v>
      </c>
      <c r="I326" s="47" t="s">
        <v>14</v>
      </c>
    </row>
    <row r="327" s="2" customFormat="1" ht="14" customHeight="1" spans="1:9">
      <c r="A327" s="46">
        <f t="shared" si="47"/>
        <v>325</v>
      </c>
      <c r="B327" s="47"/>
      <c r="C327" s="56" t="s">
        <v>900</v>
      </c>
      <c r="D327" s="57" t="s">
        <v>901</v>
      </c>
      <c r="E327" s="47" t="s">
        <v>13</v>
      </c>
      <c r="F327" s="47">
        <v>19.859</v>
      </c>
      <c r="G327" s="47">
        <v>8.51</v>
      </c>
      <c r="H327" s="47">
        <v>28.369</v>
      </c>
      <c r="I327" s="47" t="s">
        <v>14</v>
      </c>
    </row>
    <row r="328" s="2" customFormat="1" ht="14" customHeight="1" spans="1:9">
      <c r="A328" s="46">
        <f t="shared" si="47"/>
        <v>326</v>
      </c>
      <c r="B328" s="47"/>
      <c r="C328" s="56" t="s">
        <v>902</v>
      </c>
      <c r="D328" s="57" t="s">
        <v>903</v>
      </c>
      <c r="E328" s="47" t="s">
        <v>13</v>
      </c>
      <c r="F328" s="47">
        <v>19.859</v>
      </c>
      <c r="G328" s="47">
        <v>8.51</v>
      </c>
      <c r="H328" s="47">
        <v>28.369</v>
      </c>
      <c r="I328" s="47" t="s">
        <v>14</v>
      </c>
    </row>
    <row r="329" s="2" customFormat="1" ht="14" customHeight="1" spans="1:9">
      <c r="A329" s="46">
        <f t="shared" si="47"/>
        <v>327</v>
      </c>
      <c r="B329" s="47"/>
      <c r="C329" s="56" t="s">
        <v>904</v>
      </c>
      <c r="D329" s="57" t="s">
        <v>905</v>
      </c>
      <c r="E329" s="47" t="s">
        <v>13</v>
      </c>
      <c r="F329" s="47">
        <v>19.859</v>
      </c>
      <c r="G329" s="47">
        <v>8.51</v>
      </c>
      <c r="H329" s="47">
        <v>28.369</v>
      </c>
      <c r="I329" s="47" t="s">
        <v>14</v>
      </c>
    </row>
    <row r="330" s="2" customFormat="1" ht="14" customHeight="1" spans="1:9">
      <c r="A330" s="46">
        <f t="shared" si="47"/>
        <v>328</v>
      </c>
      <c r="B330" s="47"/>
      <c r="C330" s="56" t="s">
        <v>906</v>
      </c>
      <c r="D330" s="57" t="s">
        <v>907</v>
      </c>
      <c r="E330" s="47" t="s">
        <v>13</v>
      </c>
      <c r="F330" s="47">
        <v>19.859</v>
      </c>
      <c r="G330" s="47">
        <v>8.51</v>
      </c>
      <c r="H330" s="47">
        <v>28.369</v>
      </c>
      <c r="I330" s="47" t="s">
        <v>14</v>
      </c>
    </row>
    <row r="331" s="2" customFormat="1" ht="14" customHeight="1" spans="1:9">
      <c r="A331" s="46">
        <f t="shared" si="47"/>
        <v>329</v>
      </c>
      <c r="B331" s="47"/>
      <c r="C331" s="56" t="s">
        <v>908</v>
      </c>
      <c r="D331" s="57" t="s">
        <v>909</v>
      </c>
      <c r="E331" s="50" t="s">
        <v>13</v>
      </c>
      <c r="F331" s="47">
        <v>19.859</v>
      </c>
      <c r="G331" s="47">
        <v>8.51</v>
      </c>
      <c r="H331" s="47">
        <v>28.369</v>
      </c>
      <c r="I331" s="47" t="s">
        <v>14</v>
      </c>
    </row>
    <row r="332" s="2" customFormat="1" ht="14" customHeight="1" spans="1:9">
      <c r="A332" s="46">
        <f t="shared" si="47"/>
        <v>330</v>
      </c>
      <c r="B332" s="47"/>
      <c r="C332" s="56" t="s">
        <v>910</v>
      </c>
      <c r="D332" s="57" t="s">
        <v>911</v>
      </c>
      <c r="E332" s="50" t="s">
        <v>13</v>
      </c>
      <c r="F332" s="47">
        <v>19.859</v>
      </c>
      <c r="G332" s="47">
        <v>8.51</v>
      </c>
      <c r="H332" s="47">
        <v>28.369</v>
      </c>
      <c r="I332" s="47" t="s">
        <v>14</v>
      </c>
    </row>
    <row r="333" s="2" customFormat="1" ht="14" customHeight="1" spans="1:9">
      <c r="A333" s="46">
        <f t="shared" si="47"/>
        <v>331</v>
      </c>
      <c r="B333" s="47"/>
      <c r="C333" s="56" t="s">
        <v>912</v>
      </c>
      <c r="D333" s="57" t="s">
        <v>913</v>
      </c>
      <c r="E333" s="50" t="s">
        <v>13</v>
      </c>
      <c r="F333" s="47">
        <v>19.859</v>
      </c>
      <c r="G333" s="47">
        <v>8.51</v>
      </c>
      <c r="H333" s="47">
        <v>28.369</v>
      </c>
      <c r="I333" s="47" t="s">
        <v>14</v>
      </c>
    </row>
    <row r="334" s="2" customFormat="1" ht="14" customHeight="1" spans="1:9">
      <c r="A334" s="46">
        <f t="shared" si="47"/>
        <v>332</v>
      </c>
      <c r="B334" s="47"/>
      <c r="C334" s="56" t="s">
        <v>914</v>
      </c>
      <c r="D334" s="57" t="s">
        <v>915</v>
      </c>
      <c r="E334" s="55">
        <v>3820</v>
      </c>
      <c r="F334" s="47">
        <v>26.74</v>
      </c>
      <c r="G334" s="47">
        <v>11.46</v>
      </c>
      <c r="H334" s="47">
        <v>38.2</v>
      </c>
      <c r="I334" s="47" t="s">
        <v>14</v>
      </c>
    </row>
    <row r="335" s="2" customFormat="1" ht="14" customHeight="1" spans="1:9">
      <c r="A335" s="46">
        <f t="shared" si="47"/>
        <v>333</v>
      </c>
      <c r="B335" s="47"/>
      <c r="C335" s="56" t="s">
        <v>916</v>
      </c>
      <c r="D335" s="57" t="s">
        <v>917</v>
      </c>
      <c r="E335" s="47" t="s">
        <v>13</v>
      </c>
      <c r="F335" s="47">
        <v>19.859</v>
      </c>
      <c r="G335" s="47">
        <v>8.51</v>
      </c>
      <c r="H335" s="47">
        <v>28.369</v>
      </c>
      <c r="I335" s="47" t="s">
        <v>14</v>
      </c>
    </row>
    <row r="336" spans="1:9">
      <c r="A336" s="46">
        <f t="shared" si="47"/>
        <v>334</v>
      </c>
      <c r="B336" s="60"/>
      <c r="C336" s="61" t="s">
        <v>918</v>
      </c>
      <c r="D336" s="57" t="s">
        <v>919</v>
      </c>
      <c r="E336" s="47">
        <v>3042.05</v>
      </c>
      <c r="F336" s="47">
        <v>19.859</v>
      </c>
      <c r="G336" s="47">
        <v>8.51</v>
      </c>
      <c r="H336" s="47">
        <v>28.369</v>
      </c>
      <c r="I336" s="47" t="s">
        <v>14</v>
      </c>
    </row>
    <row r="337" spans="1:9">
      <c r="A337" s="46">
        <f t="shared" si="47"/>
        <v>335</v>
      </c>
      <c r="B337" s="60"/>
      <c r="C337" s="61" t="s">
        <v>920</v>
      </c>
      <c r="D337" s="57" t="s">
        <v>921</v>
      </c>
      <c r="E337" s="47">
        <v>3042.05</v>
      </c>
      <c r="F337" s="47">
        <v>19.859</v>
      </c>
      <c r="G337" s="47">
        <v>8.51</v>
      </c>
      <c r="H337" s="47">
        <v>28.369</v>
      </c>
      <c r="I337" s="47" t="s">
        <v>14</v>
      </c>
    </row>
    <row r="338" spans="1:9">
      <c r="A338" s="46">
        <f t="shared" si="47"/>
        <v>336</v>
      </c>
      <c r="B338" s="60"/>
      <c r="C338" s="61" t="s">
        <v>922</v>
      </c>
      <c r="D338" s="57" t="s">
        <v>923</v>
      </c>
      <c r="E338" s="47">
        <v>3042.05</v>
      </c>
      <c r="F338" s="47">
        <v>19.859</v>
      </c>
      <c r="G338" s="47">
        <v>8.51</v>
      </c>
      <c r="H338" s="47">
        <v>28.369</v>
      </c>
      <c r="I338" s="47" t="s">
        <v>14</v>
      </c>
    </row>
    <row r="339" spans="1:9">
      <c r="A339" s="62" t="s">
        <v>8</v>
      </c>
      <c r="B339" s="63" t="s">
        <v>924</v>
      </c>
      <c r="C339" s="64"/>
      <c r="D339" s="65"/>
      <c r="E339" s="66">
        <f>SUM(E3:E338)</f>
        <v>50023.65</v>
      </c>
      <c r="F339" s="66">
        <f>SUM(F3:F338)</f>
        <v>6776.58611000003</v>
      </c>
      <c r="G339" s="66">
        <f>SUM(G3:G338)</f>
        <v>2903.98000000002</v>
      </c>
      <c r="H339" s="66">
        <f>SUM(H3:H338)</f>
        <v>9680.56611</v>
      </c>
      <c r="I339" s="66"/>
    </row>
    <row r="343" s="2" customFormat="1" ht="14" customHeight="1" spans="1:9">
      <c r="A343" s="67" t="s">
        <v>925</v>
      </c>
      <c r="B343" s="68"/>
      <c r="C343" s="54"/>
      <c r="D343" s="54"/>
      <c r="E343" s="54"/>
      <c r="F343" s="54"/>
      <c r="G343" s="54"/>
      <c r="H343" s="54"/>
      <c r="I343" s="69"/>
    </row>
    <row r="344" s="1" customFormat="1" ht="14" customHeight="1" spans="1:16383">
      <c r="A344" s="46">
        <v>43</v>
      </c>
      <c r="B344" s="70" t="s">
        <v>926</v>
      </c>
      <c r="C344" s="48" t="s">
        <v>927</v>
      </c>
      <c r="D344" s="48" t="s">
        <v>928</v>
      </c>
      <c r="E344" s="47" t="s">
        <v>13</v>
      </c>
      <c r="F344" s="47">
        <v>8.51</v>
      </c>
      <c r="G344" s="47">
        <v>28.369</v>
      </c>
      <c r="H344" s="47" t="s">
        <v>929</v>
      </c>
      <c r="I344" s="55" t="s">
        <v>930</v>
      </c>
      <c r="XFC344" s="2"/>
    </row>
    <row r="345" s="1" customFormat="1" ht="14" customHeight="1" spans="1:16383">
      <c r="A345" s="46">
        <v>152</v>
      </c>
      <c r="B345" s="70" t="s">
        <v>931</v>
      </c>
      <c r="C345" s="48" t="s">
        <v>932</v>
      </c>
      <c r="D345" s="48" t="s">
        <v>933</v>
      </c>
      <c r="E345" s="47" t="s">
        <v>13</v>
      </c>
      <c r="F345" s="47">
        <v>8.51</v>
      </c>
      <c r="G345" s="47">
        <v>28.369</v>
      </c>
      <c r="H345" s="47" t="s">
        <v>929</v>
      </c>
      <c r="I345" s="55" t="s">
        <v>930</v>
      </c>
      <c r="XFC345" s="2"/>
    </row>
    <row r="346" s="1" customFormat="1" ht="14" customHeight="1" spans="1:16383">
      <c r="A346" s="46">
        <v>174</v>
      </c>
      <c r="B346" s="70" t="s">
        <v>934</v>
      </c>
      <c r="C346" s="48" t="s">
        <v>935</v>
      </c>
      <c r="D346" s="48" t="s">
        <v>936</v>
      </c>
      <c r="E346" s="47" t="s">
        <v>13</v>
      </c>
      <c r="F346" s="47">
        <v>8.51</v>
      </c>
      <c r="G346" s="47">
        <v>28.369</v>
      </c>
      <c r="H346" s="47" t="s">
        <v>929</v>
      </c>
      <c r="I346" s="55" t="s">
        <v>930</v>
      </c>
      <c r="XFC346" s="2"/>
    </row>
    <row r="347" s="1" customFormat="1" ht="14" customHeight="1" spans="1:16383">
      <c r="A347" s="46">
        <v>210</v>
      </c>
      <c r="B347" s="47" t="s">
        <v>937</v>
      </c>
      <c r="C347" s="48" t="s">
        <v>938</v>
      </c>
      <c r="D347" s="48" t="s">
        <v>939</v>
      </c>
      <c r="E347" s="47" t="s">
        <v>13</v>
      </c>
      <c r="F347" s="47">
        <v>8.51</v>
      </c>
      <c r="G347" s="47">
        <v>28.369</v>
      </c>
      <c r="H347" s="47" t="s">
        <v>929</v>
      </c>
      <c r="I347" s="55" t="s">
        <v>930</v>
      </c>
      <c r="XFC347" s="2"/>
    </row>
    <row r="348" s="1" customFormat="1" ht="14" customHeight="1" spans="1:16383">
      <c r="A348" s="46">
        <v>217</v>
      </c>
      <c r="B348" s="50" t="s">
        <v>940</v>
      </c>
      <c r="C348" s="50" t="s">
        <v>941</v>
      </c>
      <c r="D348" s="50" t="s">
        <v>942</v>
      </c>
      <c r="E348" s="47" t="s">
        <v>69</v>
      </c>
      <c r="F348" s="47">
        <v>11.46</v>
      </c>
      <c r="G348" s="47">
        <v>38.2</v>
      </c>
      <c r="H348" s="47" t="s">
        <v>929</v>
      </c>
      <c r="I348" s="55">
        <v>3820</v>
      </c>
      <c r="XFC348" s="2"/>
    </row>
    <row r="349" s="1" customFormat="1" ht="14" customHeight="1" spans="1:16383">
      <c r="A349" s="46">
        <v>225</v>
      </c>
      <c r="B349" s="47" t="s">
        <v>943</v>
      </c>
      <c r="C349" s="47" t="s">
        <v>944</v>
      </c>
      <c r="D349" s="47" t="s">
        <v>945</v>
      </c>
      <c r="E349" s="47" t="s">
        <v>13</v>
      </c>
      <c r="F349" s="47">
        <v>8.51</v>
      </c>
      <c r="G349" s="47">
        <v>28.369</v>
      </c>
      <c r="H349" s="47" t="s">
        <v>929</v>
      </c>
      <c r="I349" s="55" t="s">
        <v>930</v>
      </c>
      <c r="XFC349" s="2"/>
    </row>
    <row r="350" s="1" customFormat="1" ht="14" customHeight="1" spans="1:16383">
      <c r="A350" s="46">
        <v>235</v>
      </c>
      <c r="B350" s="47" t="s">
        <v>946</v>
      </c>
      <c r="C350" s="47" t="s">
        <v>947</v>
      </c>
      <c r="D350" s="50" t="s">
        <v>948</v>
      </c>
      <c r="E350" s="47" t="s">
        <v>13</v>
      </c>
      <c r="F350" s="47">
        <v>8.51</v>
      </c>
      <c r="G350" s="47">
        <v>28.369</v>
      </c>
      <c r="H350" s="47" t="s">
        <v>929</v>
      </c>
      <c r="I350" s="55" t="s">
        <v>930</v>
      </c>
      <c r="XFC350" s="2"/>
    </row>
    <row r="351" s="1" customFormat="1" ht="14" customHeight="1" spans="1:16383">
      <c r="A351" s="46">
        <v>252</v>
      </c>
      <c r="B351" s="47"/>
      <c r="C351" s="47" t="s">
        <v>949</v>
      </c>
      <c r="D351" s="50" t="s">
        <v>950</v>
      </c>
      <c r="E351" s="47" t="s">
        <v>13</v>
      </c>
      <c r="F351" s="47">
        <v>8.51</v>
      </c>
      <c r="G351" s="47">
        <v>28.369</v>
      </c>
      <c r="H351" s="47" t="s">
        <v>929</v>
      </c>
      <c r="I351" s="55" t="s">
        <v>930</v>
      </c>
      <c r="XFC351" s="2"/>
    </row>
    <row r="352" s="2" customFormat="1" ht="14" customHeight="1" spans="1:9">
      <c r="A352" s="46">
        <v>278</v>
      </c>
      <c r="B352" s="47"/>
      <c r="C352" s="56" t="s">
        <v>951</v>
      </c>
      <c r="D352" s="57" t="s">
        <v>952</v>
      </c>
      <c r="E352" s="47" t="s">
        <v>13</v>
      </c>
      <c r="F352" s="47">
        <v>8.51</v>
      </c>
      <c r="G352" s="47">
        <v>28.369</v>
      </c>
      <c r="H352" s="47" t="s">
        <v>929</v>
      </c>
      <c r="I352" s="55" t="s">
        <v>930</v>
      </c>
    </row>
    <row r="353" s="2" customFormat="1" ht="14" customHeight="1" spans="1:9">
      <c r="A353" s="46">
        <v>289</v>
      </c>
      <c r="B353" s="47"/>
      <c r="C353" s="56" t="s">
        <v>953</v>
      </c>
      <c r="D353" s="57" t="s">
        <v>954</v>
      </c>
      <c r="E353" s="47" t="s">
        <v>13</v>
      </c>
      <c r="F353" s="47">
        <v>8.51</v>
      </c>
      <c r="G353" s="47">
        <v>28.369</v>
      </c>
      <c r="H353" s="47" t="s">
        <v>929</v>
      </c>
      <c r="I353" s="55" t="s">
        <v>930</v>
      </c>
    </row>
    <row r="354" s="2" customFormat="1" ht="14" customHeight="1" spans="1:9">
      <c r="A354" s="46">
        <v>308</v>
      </c>
      <c r="B354" s="47"/>
      <c r="C354" s="56" t="s">
        <v>955</v>
      </c>
      <c r="D354" s="57" t="s">
        <v>956</v>
      </c>
      <c r="E354" s="50" t="s">
        <v>13</v>
      </c>
      <c r="F354" s="47">
        <v>8.51</v>
      </c>
      <c r="G354" s="47">
        <v>28.369</v>
      </c>
      <c r="H354" s="47" t="s">
        <v>929</v>
      </c>
      <c r="I354" s="55" t="s">
        <v>930</v>
      </c>
    </row>
    <row r="355" s="2" customFormat="1" ht="14" customHeight="1" spans="1:9">
      <c r="A355" s="46">
        <v>316</v>
      </c>
      <c r="B355" s="47"/>
      <c r="C355" s="56" t="s">
        <v>957</v>
      </c>
      <c r="D355" s="57" t="s">
        <v>958</v>
      </c>
      <c r="E355" s="55">
        <v>3820</v>
      </c>
      <c r="F355" s="47">
        <v>11.46</v>
      </c>
      <c r="G355" s="47">
        <v>38.2</v>
      </c>
      <c r="H355" s="47" t="s">
        <v>929</v>
      </c>
      <c r="I355" s="55">
        <v>3820</v>
      </c>
    </row>
    <row r="356" s="2" customFormat="1" ht="14" customHeight="1" spans="1:9">
      <c r="A356" s="46">
        <v>329</v>
      </c>
      <c r="B356" s="47"/>
      <c r="C356" s="56" t="s">
        <v>959</v>
      </c>
      <c r="D356" s="57" t="s">
        <v>960</v>
      </c>
      <c r="E356" s="47" t="s">
        <v>13</v>
      </c>
      <c r="F356" s="47">
        <v>8.51</v>
      </c>
      <c r="G356" s="47">
        <v>28.369</v>
      </c>
      <c r="H356" s="47" t="s">
        <v>929</v>
      </c>
      <c r="I356" s="55" t="s">
        <v>930</v>
      </c>
    </row>
    <row r="357" s="2" customFormat="1" ht="14" customHeight="1" spans="1:9">
      <c r="A357" s="46">
        <v>335</v>
      </c>
      <c r="B357" s="47"/>
      <c r="C357" s="56" t="s">
        <v>961</v>
      </c>
      <c r="D357" s="57" t="s">
        <v>962</v>
      </c>
      <c r="E357" s="47" t="s">
        <v>13</v>
      </c>
      <c r="F357" s="47">
        <v>8.51</v>
      </c>
      <c r="G357" s="47">
        <v>28.369</v>
      </c>
      <c r="H357" s="47" t="s">
        <v>929</v>
      </c>
      <c r="I357" s="55" t="s">
        <v>930</v>
      </c>
    </row>
    <row r="358" s="2" customFormat="1" ht="14" customHeight="1" spans="1:9">
      <c r="A358" s="46">
        <v>338</v>
      </c>
      <c r="B358" s="47"/>
      <c r="C358" s="56" t="s">
        <v>963</v>
      </c>
      <c r="D358" s="57" t="s">
        <v>964</v>
      </c>
      <c r="E358" s="47" t="s">
        <v>13</v>
      </c>
      <c r="F358" s="47">
        <v>8.51</v>
      </c>
      <c r="G358" s="47">
        <v>28.369</v>
      </c>
      <c r="H358" s="47" t="s">
        <v>929</v>
      </c>
      <c r="I358" s="55" t="s">
        <v>930</v>
      </c>
    </row>
    <row r="359" s="1" customFormat="1" ht="13" customHeight="1" spans="1:9">
      <c r="A359" s="46">
        <v>103</v>
      </c>
      <c r="B359" s="70" t="s">
        <v>965</v>
      </c>
      <c r="C359" s="48" t="s">
        <v>966</v>
      </c>
      <c r="D359" s="48" t="s">
        <v>967</v>
      </c>
      <c r="E359" s="47" t="s">
        <v>13</v>
      </c>
      <c r="F359" s="47">
        <v>19.859</v>
      </c>
      <c r="G359" s="47">
        <v>8.51</v>
      </c>
      <c r="H359" s="47">
        <v>28.369</v>
      </c>
      <c r="I359" s="47" t="s">
        <v>14</v>
      </c>
    </row>
    <row r="360" s="1" customFormat="1" ht="13" customHeight="1" spans="1:9">
      <c r="A360" s="46">
        <v>128</v>
      </c>
      <c r="B360" s="70" t="s">
        <v>968</v>
      </c>
      <c r="C360" s="48" t="s">
        <v>969</v>
      </c>
      <c r="D360" s="48" t="s">
        <v>970</v>
      </c>
      <c r="E360" s="47" t="s">
        <v>13</v>
      </c>
      <c r="F360" s="47">
        <v>19.859</v>
      </c>
      <c r="G360" s="47">
        <v>8.51</v>
      </c>
      <c r="H360" s="47">
        <v>28.369</v>
      </c>
      <c r="I360" s="47" t="s">
        <v>14</v>
      </c>
    </row>
    <row r="361" s="1" customFormat="1" ht="13" customHeight="1" spans="1:9">
      <c r="A361" s="46">
        <v>159</v>
      </c>
      <c r="B361" s="47" t="s">
        <v>971</v>
      </c>
      <c r="C361" s="48" t="s">
        <v>972</v>
      </c>
      <c r="D361" s="48" t="s">
        <v>973</v>
      </c>
      <c r="E361" s="47" t="s">
        <v>13</v>
      </c>
      <c r="F361" s="47">
        <v>19.859</v>
      </c>
      <c r="G361" s="47">
        <v>8.51</v>
      </c>
      <c r="H361" s="47">
        <v>28.369</v>
      </c>
      <c r="I361" s="47" t="s">
        <v>14</v>
      </c>
    </row>
    <row r="362" s="2" customFormat="1" ht="14" customHeight="1" spans="1:10">
      <c r="A362" s="46">
        <v>200</v>
      </c>
      <c r="B362" s="47"/>
      <c r="C362" s="54" t="s">
        <v>974</v>
      </c>
      <c r="D362" s="53" t="s">
        <v>975</v>
      </c>
      <c r="E362" s="47" t="s">
        <v>13</v>
      </c>
      <c r="F362" s="47">
        <v>19.859</v>
      </c>
      <c r="G362" s="47">
        <v>8.51</v>
      </c>
      <c r="H362" s="47">
        <v>28.369</v>
      </c>
      <c r="I362" s="47" t="s">
        <v>14</v>
      </c>
      <c r="J362" s="1"/>
    </row>
  </sheetData>
  <protectedRanges>
    <protectedRange sqref="A272" name="区域1_4"/>
  </protectedRanges>
  <mergeCells count="3">
    <mergeCell ref="A1:I1"/>
    <mergeCell ref="B339:D339"/>
    <mergeCell ref="A343:B343"/>
  </mergeCells>
  <dataValidations count="1">
    <dataValidation allowBlank="1" showInputMessage="1" showErrorMessage="1" promptTitle="姓名" prompt="&#10;姓名不要输入空格" sqref="C5 D5 C6 D6 C7 D7 C10 D10 C11 D11 C28 D28 C29 D29 C30 D30 C31 D31 C32 D32 C35 D35 C36 D36 C37 D37 C42 D42 C43 D43 C46 D46 C47 D47 C48 D48 C49 D49 C50 D50 C51 D51 C52 D52 C53 D53 C54 D54 C55 D55 C56 D56 C59 D59 C65 D65 C70 D70 C74 D74 C75 D75 C82 D82 C83 D83 C92 D92 C96 D96 C99 D99 C100 D100 C104 D104 C105 D105 C106 D106 C107 D107 C108 D108 C109 D109 C110 D110 C113 D113 C114 D114 C115 D115 C116 D116 C119 D119 C127 D127 C128 D128 C136 D136 C139 D139 C140 D140 C145 D145 C146 D146 C147 D147 C148 D148 C149 D149 C150 D150 C151 D151 C152 D152 C153 D153 C154 D154 C155 D155 C159 D159 C160 D160 C163 D163 C164 D164 C165 D165 C266 D266 C267 D267 C268 D268 C269 D269 C270 D270 C271 D271 C274 D274 C275 D275 C278 D278 C279 D279 C280 D280 C283 D283 C284 D284 C285 D285 C286 D286 C287 D287 C288 D288 C289 D289 C290 D290 C291 D291 C292 D292 C295 D295 C296 D296 C297 D297 C298 D298 C299 D299 C300 D300 C301 D301 C302 D302 C303 D303 C304 D304 C305 D305 C306 D306 C307 D307 C308 D308 C309 D309 C310 D310 C344 D344 C345 D345 C346 D346 C347 D347 C359 D359 C360 D360 C361 D361 C3:C4 C8:C9 C12:C14 C15:C17 C18:C19 C20:C21 C22:C23 C24:C25 C26:C27 C33:C34 C38:C41 C44:C45 C57:C58 C60:C61 C62:C64 C66:C67 C68:C69 C71:C73 C76:C77 C78:C79 C80:C81 C84:C85 C86:C91 C93:C95 C97:C98 C101:C103 C111:C112 C117:C118 C120:C122 C123:C124 C125:C126 C129:C131 C132:C133 C134:C135 C137:C138 C141:C142 C143:C144 C156:C158 C161:C162 C272:C273 C276:C277 C281:C282 C293:C294 D3:D4 D8:D9 D12:D14 D15:D17 D18:D19 D20:D21 D22:D23 D24:D25 D26:D27 D33:D34 D38:D41 D44:D45 D57:D58 D60:D61 D62:D64 D66:D67 D68:D69 D71:D73 D76:D77 D78:D79 D80:D81 D84:D85 D86:D91 D93:D95 D97:D98 D101:D103 D111:D112 D117:D118 D120:D122 D123:D124 D125:D126 D129:D131 D132:D133 D134:D135 D137:D138 D141:D142 D143:D144 D156:D158 D161:D162 D272:D273 D276:D277 D281:D282 D293:D294"/>
  </dataValidations>
  <pageMargins left="0.751388888888889" right="0.751388888888889" top="0.747916666666667" bottom="0.354166666666667" header="0.5" footer="0.5"/>
  <pageSetup paperSize="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89"/>
  <sheetViews>
    <sheetView topLeftCell="A246" workbookViewId="0">
      <selection activeCell="H266" sqref="H266:H267"/>
    </sheetView>
  </sheetViews>
  <sheetFormatPr defaultColWidth="9" defaultRowHeight="14" customHeight="1"/>
  <cols>
    <col min="1" max="1" width="5.375" style="24" customWidth="1"/>
    <col min="2" max="2" width="17.75" style="24" customWidth="1"/>
    <col min="3" max="3" width="9.625" style="24" customWidth="1"/>
    <col min="4" max="4" width="22.375" style="24" customWidth="1"/>
    <col min="5" max="5" width="10" style="20" customWidth="1"/>
    <col min="6" max="6" width="12.375" style="24" customWidth="1"/>
    <col min="7" max="7" width="12.125" style="24" customWidth="1"/>
    <col min="8" max="8" width="10.625" style="25" customWidth="1"/>
    <col min="9" max="9" width="10.875" style="24" customWidth="1"/>
    <col min="10" max="16384" width="9" style="2"/>
  </cols>
  <sheetData>
    <row r="1" s="23" customFormat="1" customHeight="1" spans="1:9">
      <c r="A1" s="26" t="s">
        <v>0</v>
      </c>
      <c r="B1" s="26"/>
      <c r="C1" s="26"/>
      <c r="D1" s="26"/>
      <c r="E1" s="27"/>
      <c r="F1" s="26"/>
      <c r="G1" s="26"/>
      <c r="H1" s="28"/>
      <c r="I1" s="26"/>
    </row>
    <row r="2" s="2" customFormat="1" customHeight="1" spans="1:9">
      <c r="A2" s="4" t="s">
        <v>1</v>
      </c>
      <c r="B2" s="4" t="s">
        <v>2</v>
      </c>
      <c r="C2" s="4" t="s">
        <v>3</v>
      </c>
      <c r="D2" s="4" t="s">
        <v>4</v>
      </c>
      <c r="E2" s="5" t="s">
        <v>5</v>
      </c>
      <c r="F2" s="4" t="s">
        <v>6</v>
      </c>
      <c r="G2" s="4" t="s">
        <v>7</v>
      </c>
      <c r="H2" s="6" t="s">
        <v>8</v>
      </c>
      <c r="I2" s="4" t="s">
        <v>9</v>
      </c>
    </row>
    <row r="3" s="1" customFormat="1" ht="13" customHeight="1" spans="1:9">
      <c r="A3" s="7">
        <f>ROW()-2</f>
        <v>1</v>
      </c>
      <c r="B3" s="74" t="s">
        <v>10</v>
      </c>
      <c r="C3" s="8" t="s">
        <v>11</v>
      </c>
      <c r="D3" s="8" t="s">
        <v>12</v>
      </c>
      <c r="E3" s="29" t="s">
        <v>13</v>
      </c>
      <c r="F3" s="7">
        <f t="shared" ref="F3:F37" si="0">E3*0.007</f>
        <v>19.859</v>
      </c>
      <c r="G3" s="7">
        <f t="shared" ref="G3:G37" si="1">ROUND(E3*0.003,2)</f>
        <v>8.51</v>
      </c>
      <c r="H3" s="10">
        <f t="shared" ref="H3:H23" si="2">F3+G3</f>
        <v>28.369</v>
      </c>
      <c r="I3" s="18" t="s">
        <v>14</v>
      </c>
    </row>
    <row r="4" s="1" customFormat="1" ht="13" customHeight="1" spans="1:9">
      <c r="A4" s="7">
        <f>ROW()-2</f>
        <v>2</v>
      </c>
      <c r="B4" s="7" t="s">
        <v>15</v>
      </c>
      <c r="C4" s="8" t="s">
        <v>16</v>
      </c>
      <c r="D4" s="8" t="s">
        <v>17</v>
      </c>
      <c r="E4" s="9" t="s">
        <v>13</v>
      </c>
      <c r="F4" s="7">
        <f t="shared" si="0"/>
        <v>19.859</v>
      </c>
      <c r="G4" s="7">
        <f t="shared" si="1"/>
        <v>8.51</v>
      </c>
      <c r="H4" s="10">
        <f t="shared" si="2"/>
        <v>28.369</v>
      </c>
      <c r="I4" s="18" t="s">
        <v>14</v>
      </c>
    </row>
    <row r="5" s="1" customFormat="1" ht="13" customHeight="1" spans="1:9">
      <c r="A5" s="7">
        <f>ROW()-2</f>
        <v>3</v>
      </c>
      <c r="B5" s="74" t="s">
        <v>18</v>
      </c>
      <c r="C5" s="8" t="s">
        <v>19</v>
      </c>
      <c r="D5" s="8" t="s">
        <v>20</v>
      </c>
      <c r="E5" s="9" t="s">
        <v>13</v>
      </c>
      <c r="F5" s="7">
        <f t="shared" si="0"/>
        <v>19.859</v>
      </c>
      <c r="G5" s="7">
        <f t="shared" si="1"/>
        <v>8.51</v>
      </c>
      <c r="H5" s="10">
        <f t="shared" si="2"/>
        <v>28.369</v>
      </c>
      <c r="I5" s="18" t="s">
        <v>14</v>
      </c>
    </row>
    <row r="6" s="1" customFormat="1" ht="13" customHeight="1" spans="1:9">
      <c r="A6" s="7">
        <f>ROW()-2</f>
        <v>4</v>
      </c>
      <c r="B6" s="74" t="s">
        <v>21</v>
      </c>
      <c r="C6" s="8" t="s">
        <v>22</v>
      </c>
      <c r="D6" s="8" t="s">
        <v>23</v>
      </c>
      <c r="E6" s="9" t="s">
        <v>13</v>
      </c>
      <c r="F6" s="7">
        <f t="shared" si="0"/>
        <v>19.859</v>
      </c>
      <c r="G6" s="7">
        <f t="shared" si="1"/>
        <v>8.51</v>
      </c>
      <c r="H6" s="10">
        <f t="shared" si="2"/>
        <v>28.369</v>
      </c>
      <c r="I6" s="18" t="s">
        <v>14</v>
      </c>
    </row>
    <row r="7" s="1" customFormat="1" ht="13" customHeight="1" spans="1:9">
      <c r="A7" s="7">
        <f>ROW()-2</f>
        <v>5</v>
      </c>
      <c r="B7" s="74" t="s">
        <v>24</v>
      </c>
      <c r="C7" s="8" t="s">
        <v>25</v>
      </c>
      <c r="D7" s="8" t="s">
        <v>26</v>
      </c>
      <c r="E7" s="9" t="s">
        <v>13</v>
      </c>
      <c r="F7" s="7">
        <f t="shared" si="0"/>
        <v>19.859</v>
      </c>
      <c r="G7" s="7">
        <f t="shared" si="1"/>
        <v>8.51</v>
      </c>
      <c r="H7" s="10">
        <f t="shared" si="2"/>
        <v>28.369</v>
      </c>
      <c r="I7" s="18" t="s">
        <v>14</v>
      </c>
    </row>
    <row r="8" s="1" customFormat="1" ht="13" customHeight="1" spans="1:9">
      <c r="A8" s="7">
        <f t="shared" ref="A8:A23" si="3">ROW()-2</f>
        <v>6</v>
      </c>
      <c r="B8" s="74" t="s">
        <v>27</v>
      </c>
      <c r="C8" s="8" t="s">
        <v>28</v>
      </c>
      <c r="D8" s="8" t="s">
        <v>29</v>
      </c>
      <c r="E8" s="9" t="s">
        <v>13</v>
      </c>
      <c r="F8" s="7">
        <f t="shared" si="0"/>
        <v>19.859</v>
      </c>
      <c r="G8" s="7">
        <f t="shared" si="1"/>
        <v>8.51</v>
      </c>
      <c r="H8" s="10">
        <f t="shared" si="2"/>
        <v>28.369</v>
      </c>
      <c r="I8" s="18" t="s">
        <v>14</v>
      </c>
    </row>
    <row r="9" s="1" customFormat="1" ht="13" customHeight="1" spans="1:9">
      <c r="A9" s="7">
        <f t="shared" si="3"/>
        <v>7</v>
      </c>
      <c r="B9" s="74" t="s">
        <v>30</v>
      </c>
      <c r="C9" s="8" t="s">
        <v>31</v>
      </c>
      <c r="D9" s="8" t="s">
        <v>32</v>
      </c>
      <c r="E9" s="9" t="s">
        <v>13</v>
      </c>
      <c r="F9" s="7">
        <f t="shared" si="0"/>
        <v>19.859</v>
      </c>
      <c r="G9" s="7">
        <f t="shared" si="1"/>
        <v>8.51</v>
      </c>
      <c r="H9" s="10">
        <f t="shared" si="2"/>
        <v>28.369</v>
      </c>
      <c r="I9" s="18" t="s">
        <v>14</v>
      </c>
    </row>
    <row r="10" s="1" customFormat="1" ht="13" customHeight="1" spans="1:9">
      <c r="A10" s="7">
        <f t="shared" si="3"/>
        <v>8</v>
      </c>
      <c r="B10" s="74" t="s">
        <v>33</v>
      </c>
      <c r="C10" s="8" t="s">
        <v>34</v>
      </c>
      <c r="D10" s="8" t="s">
        <v>35</v>
      </c>
      <c r="E10" s="9" t="s">
        <v>13</v>
      </c>
      <c r="F10" s="7">
        <f t="shared" si="0"/>
        <v>19.859</v>
      </c>
      <c r="G10" s="7">
        <f t="shared" si="1"/>
        <v>8.51</v>
      </c>
      <c r="H10" s="10">
        <f t="shared" si="2"/>
        <v>28.369</v>
      </c>
      <c r="I10" s="18" t="s">
        <v>14</v>
      </c>
    </row>
    <row r="11" s="1" customFormat="1" ht="13" customHeight="1" spans="1:9">
      <c r="A11" s="7">
        <f t="shared" si="3"/>
        <v>9</v>
      </c>
      <c r="B11" s="74" t="s">
        <v>36</v>
      </c>
      <c r="C11" s="8" t="s">
        <v>37</v>
      </c>
      <c r="D11" s="8" t="s">
        <v>38</v>
      </c>
      <c r="E11" s="9" t="s">
        <v>13</v>
      </c>
      <c r="F11" s="7">
        <f t="shared" si="0"/>
        <v>19.859</v>
      </c>
      <c r="G11" s="7">
        <f t="shared" si="1"/>
        <v>8.51</v>
      </c>
      <c r="H11" s="10">
        <f t="shared" si="2"/>
        <v>28.369</v>
      </c>
      <c r="I11" s="18" t="s">
        <v>14</v>
      </c>
    </row>
    <row r="12" s="1" customFormat="1" ht="13" customHeight="1" spans="1:9">
      <c r="A12" s="7">
        <f t="shared" si="3"/>
        <v>10</v>
      </c>
      <c r="B12" s="74" t="s">
        <v>39</v>
      </c>
      <c r="C12" s="8" t="s">
        <v>40</v>
      </c>
      <c r="D12" s="8" t="s">
        <v>41</v>
      </c>
      <c r="E12" s="9" t="s">
        <v>13</v>
      </c>
      <c r="F12" s="7">
        <f t="shared" si="0"/>
        <v>19.859</v>
      </c>
      <c r="G12" s="7">
        <f t="shared" si="1"/>
        <v>8.51</v>
      </c>
      <c r="H12" s="10">
        <f t="shared" si="2"/>
        <v>28.369</v>
      </c>
      <c r="I12" s="18" t="s">
        <v>14</v>
      </c>
    </row>
    <row r="13" s="1" customFormat="1" ht="13" customHeight="1" spans="1:9">
      <c r="A13" s="7">
        <f t="shared" si="3"/>
        <v>11</v>
      </c>
      <c r="B13" s="74" t="s">
        <v>42</v>
      </c>
      <c r="C13" s="8" t="s">
        <v>43</v>
      </c>
      <c r="D13" s="8" t="s">
        <v>44</v>
      </c>
      <c r="E13" s="9" t="s">
        <v>13</v>
      </c>
      <c r="F13" s="7">
        <f t="shared" si="0"/>
        <v>19.859</v>
      </c>
      <c r="G13" s="7">
        <f t="shared" si="1"/>
        <v>8.51</v>
      </c>
      <c r="H13" s="10">
        <f t="shared" si="2"/>
        <v>28.369</v>
      </c>
      <c r="I13" s="18" t="s">
        <v>14</v>
      </c>
    </row>
    <row r="14" s="1" customFormat="1" ht="13" customHeight="1" spans="1:9">
      <c r="A14" s="7">
        <f t="shared" si="3"/>
        <v>12</v>
      </c>
      <c r="B14" s="74" t="s">
        <v>45</v>
      </c>
      <c r="C14" s="8" t="s">
        <v>46</v>
      </c>
      <c r="D14" s="8" t="s">
        <v>47</v>
      </c>
      <c r="E14" s="9" t="s">
        <v>13</v>
      </c>
      <c r="F14" s="7">
        <f t="shared" si="0"/>
        <v>19.859</v>
      </c>
      <c r="G14" s="7">
        <f t="shared" si="1"/>
        <v>8.51</v>
      </c>
      <c r="H14" s="10">
        <f t="shared" si="2"/>
        <v>28.369</v>
      </c>
      <c r="I14" s="18" t="s">
        <v>14</v>
      </c>
    </row>
    <row r="15" s="1" customFormat="1" ht="13" customHeight="1" spans="1:9">
      <c r="A15" s="7">
        <f t="shared" si="3"/>
        <v>13</v>
      </c>
      <c r="B15" s="74" t="s">
        <v>48</v>
      </c>
      <c r="C15" s="8" t="s">
        <v>49</v>
      </c>
      <c r="D15" s="8" t="s">
        <v>50</v>
      </c>
      <c r="E15" s="9" t="s">
        <v>13</v>
      </c>
      <c r="F15" s="7">
        <f t="shared" si="0"/>
        <v>19.859</v>
      </c>
      <c r="G15" s="7">
        <f t="shared" si="1"/>
        <v>8.51</v>
      </c>
      <c r="H15" s="10">
        <f t="shared" si="2"/>
        <v>28.369</v>
      </c>
      <c r="I15" s="18" t="s">
        <v>14</v>
      </c>
    </row>
    <row r="16" s="1" customFormat="1" ht="13" customHeight="1" spans="1:9">
      <c r="A16" s="7">
        <f t="shared" si="3"/>
        <v>14</v>
      </c>
      <c r="B16" s="74" t="s">
        <v>51</v>
      </c>
      <c r="C16" s="8" t="s">
        <v>52</v>
      </c>
      <c r="D16" s="8" t="s">
        <v>53</v>
      </c>
      <c r="E16" s="9" t="s">
        <v>13</v>
      </c>
      <c r="F16" s="7">
        <f t="shared" si="0"/>
        <v>19.859</v>
      </c>
      <c r="G16" s="7">
        <f t="shared" si="1"/>
        <v>8.51</v>
      </c>
      <c r="H16" s="10">
        <f t="shared" si="2"/>
        <v>28.369</v>
      </c>
      <c r="I16" s="18" t="s">
        <v>14</v>
      </c>
    </row>
    <row r="17" s="1" customFormat="1" ht="13" customHeight="1" spans="1:9">
      <c r="A17" s="7">
        <f t="shared" si="3"/>
        <v>15</v>
      </c>
      <c r="B17" s="74" t="s">
        <v>54</v>
      </c>
      <c r="C17" s="8" t="s">
        <v>55</v>
      </c>
      <c r="D17" s="8" t="s">
        <v>56</v>
      </c>
      <c r="E17" s="9" t="s">
        <v>13</v>
      </c>
      <c r="F17" s="7">
        <f t="shared" si="0"/>
        <v>19.859</v>
      </c>
      <c r="G17" s="7">
        <f t="shared" si="1"/>
        <v>8.51</v>
      </c>
      <c r="H17" s="10">
        <f t="shared" si="2"/>
        <v>28.369</v>
      </c>
      <c r="I17" s="18" t="s">
        <v>14</v>
      </c>
    </row>
    <row r="18" s="1" customFormat="1" ht="13" customHeight="1" spans="1:9">
      <c r="A18" s="7">
        <f t="shared" si="3"/>
        <v>16</v>
      </c>
      <c r="B18" s="74" t="s">
        <v>57</v>
      </c>
      <c r="C18" s="8" t="s">
        <v>58</v>
      </c>
      <c r="D18" s="8" t="s">
        <v>59</v>
      </c>
      <c r="E18" s="9" t="s">
        <v>13</v>
      </c>
      <c r="F18" s="7">
        <f t="shared" si="0"/>
        <v>19.859</v>
      </c>
      <c r="G18" s="7">
        <f t="shared" si="1"/>
        <v>8.51</v>
      </c>
      <c r="H18" s="10">
        <f t="shared" si="2"/>
        <v>28.369</v>
      </c>
      <c r="I18" s="18" t="s">
        <v>14</v>
      </c>
    </row>
    <row r="19" s="1" customFormat="1" ht="13" customHeight="1" spans="1:9">
      <c r="A19" s="7">
        <f t="shared" si="3"/>
        <v>17</v>
      </c>
      <c r="B19" s="74" t="s">
        <v>60</v>
      </c>
      <c r="C19" s="8" t="s">
        <v>61</v>
      </c>
      <c r="D19" s="8" t="s">
        <v>62</v>
      </c>
      <c r="E19" s="9" t="s">
        <v>13</v>
      </c>
      <c r="F19" s="7">
        <f t="shared" si="0"/>
        <v>19.859</v>
      </c>
      <c r="G19" s="7">
        <f t="shared" si="1"/>
        <v>8.51</v>
      </c>
      <c r="H19" s="10">
        <f t="shared" si="2"/>
        <v>28.369</v>
      </c>
      <c r="I19" s="18" t="s">
        <v>14</v>
      </c>
    </row>
    <row r="20" s="1" customFormat="1" ht="13" customHeight="1" spans="1:9">
      <c r="A20" s="7">
        <f t="shared" si="3"/>
        <v>18</v>
      </c>
      <c r="B20" s="74" t="s">
        <v>63</v>
      </c>
      <c r="C20" s="8" t="s">
        <v>64</v>
      </c>
      <c r="D20" s="8" t="s">
        <v>65</v>
      </c>
      <c r="E20" s="9" t="s">
        <v>13</v>
      </c>
      <c r="F20" s="7">
        <f t="shared" si="0"/>
        <v>19.859</v>
      </c>
      <c r="G20" s="7">
        <f t="shared" si="1"/>
        <v>8.51</v>
      </c>
      <c r="H20" s="10">
        <f t="shared" si="2"/>
        <v>28.369</v>
      </c>
      <c r="I20" s="18" t="s">
        <v>14</v>
      </c>
    </row>
    <row r="21" s="1" customFormat="1" ht="13" customHeight="1" spans="1:9">
      <c r="A21" s="7">
        <f t="shared" si="3"/>
        <v>19</v>
      </c>
      <c r="B21" s="74" t="s">
        <v>66</v>
      </c>
      <c r="C21" s="8" t="s">
        <v>67</v>
      </c>
      <c r="D21" s="8" t="s">
        <v>68</v>
      </c>
      <c r="E21" s="9" t="s">
        <v>69</v>
      </c>
      <c r="F21" s="7">
        <f t="shared" si="0"/>
        <v>26.74</v>
      </c>
      <c r="G21" s="7">
        <f t="shared" si="1"/>
        <v>11.46</v>
      </c>
      <c r="H21" s="10">
        <f t="shared" si="2"/>
        <v>38.2</v>
      </c>
      <c r="I21" s="18" t="s">
        <v>14</v>
      </c>
    </row>
    <row r="22" s="1" customFormat="1" ht="13" customHeight="1" spans="1:9">
      <c r="A22" s="7">
        <f t="shared" si="3"/>
        <v>20</v>
      </c>
      <c r="B22" s="74" t="s">
        <v>70</v>
      </c>
      <c r="C22" s="8" t="s">
        <v>71</v>
      </c>
      <c r="D22" s="8" t="s">
        <v>72</v>
      </c>
      <c r="E22" s="9" t="s">
        <v>13</v>
      </c>
      <c r="F22" s="7">
        <f t="shared" si="0"/>
        <v>19.859</v>
      </c>
      <c r="G22" s="7">
        <f t="shared" si="1"/>
        <v>8.51</v>
      </c>
      <c r="H22" s="10">
        <f t="shared" si="2"/>
        <v>28.369</v>
      </c>
      <c r="I22" s="18" t="s">
        <v>14</v>
      </c>
    </row>
    <row r="23" s="1" customFormat="1" ht="13" customHeight="1" spans="1:9">
      <c r="A23" s="7">
        <f t="shared" si="3"/>
        <v>21</v>
      </c>
      <c r="B23" s="74" t="s">
        <v>73</v>
      </c>
      <c r="C23" s="8" t="s">
        <v>74</v>
      </c>
      <c r="D23" s="8" t="s">
        <v>75</v>
      </c>
      <c r="E23" s="9" t="s">
        <v>13</v>
      </c>
      <c r="F23" s="7">
        <f t="shared" si="0"/>
        <v>19.859</v>
      </c>
      <c r="G23" s="7">
        <f t="shared" si="1"/>
        <v>8.51</v>
      </c>
      <c r="H23" s="10">
        <f t="shared" si="2"/>
        <v>28.369</v>
      </c>
      <c r="I23" s="18" t="s">
        <v>14</v>
      </c>
    </row>
    <row r="24" s="1" customFormat="1" ht="13" customHeight="1" spans="1:9">
      <c r="A24" s="7">
        <f t="shared" ref="A24:A37" si="4">ROW()-2</f>
        <v>22</v>
      </c>
      <c r="B24" s="74" t="s">
        <v>76</v>
      </c>
      <c r="C24" s="8" t="s">
        <v>77</v>
      </c>
      <c r="D24" s="8" t="s">
        <v>78</v>
      </c>
      <c r="E24" s="9" t="s">
        <v>13</v>
      </c>
      <c r="F24" s="7">
        <f t="shared" si="0"/>
        <v>19.859</v>
      </c>
      <c r="G24" s="7">
        <f t="shared" si="1"/>
        <v>8.51</v>
      </c>
      <c r="H24" s="10">
        <f t="shared" ref="H24:H37" si="5">F24+G24</f>
        <v>28.369</v>
      </c>
      <c r="I24" s="18" t="s">
        <v>14</v>
      </c>
    </row>
    <row r="25" s="1" customFormat="1" ht="13" customHeight="1" spans="1:9">
      <c r="A25" s="7">
        <f t="shared" si="4"/>
        <v>23</v>
      </c>
      <c r="B25" s="74" t="s">
        <v>79</v>
      </c>
      <c r="C25" s="8" t="s">
        <v>80</v>
      </c>
      <c r="D25" s="8" t="s">
        <v>81</v>
      </c>
      <c r="E25" s="9" t="s">
        <v>13</v>
      </c>
      <c r="F25" s="7">
        <f t="shared" si="0"/>
        <v>19.859</v>
      </c>
      <c r="G25" s="7">
        <f t="shared" si="1"/>
        <v>8.51</v>
      </c>
      <c r="H25" s="10">
        <f t="shared" si="5"/>
        <v>28.369</v>
      </c>
      <c r="I25" s="18" t="s">
        <v>14</v>
      </c>
    </row>
    <row r="26" s="1" customFormat="1" ht="13" customHeight="1" spans="1:9">
      <c r="A26" s="7">
        <f t="shared" si="4"/>
        <v>24</v>
      </c>
      <c r="B26" s="74" t="s">
        <v>82</v>
      </c>
      <c r="C26" s="8" t="s">
        <v>83</v>
      </c>
      <c r="D26" s="8" t="s">
        <v>84</v>
      </c>
      <c r="E26" s="9" t="s">
        <v>69</v>
      </c>
      <c r="F26" s="7">
        <f t="shared" si="0"/>
        <v>26.74</v>
      </c>
      <c r="G26" s="7">
        <f t="shared" si="1"/>
        <v>11.46</v>
      </c>
      <c r="H26" s="10">
        <f t="shared" si="5"/>
        <v>38.2</v>
      </c>
      <c r="I26" s="18" t="s">
        <v>14</v>
      </c>
    </row>
    <row r="27" s="1" customFormat="1" ht="13" customHeight="1" spans="1:9">
      <c r="A27" s="7">
        <f t="shared" si="4"/>
        <v>25</v>
      </c>
      <c r="B27" s="74" t="s">
        <v>85</v>
      </c>
      <c r="C27" s="8" t="s">
        <v>86</v>
      </c>
      <c r="D27" s="8" t="s">
        <v>87</v>
      </c>
      <c r="E27" s="9" t="s">
        <v>13</v>
      </c>
      <c r="F27" s="7">
        <f t="shared" si="0"/>
        <v>19.859</v>
      </c>
      <c r="G27" s="7">
        <f t="shared" si="1"/>
        <v>8.51</v>
      </c>
      <c r="H27" s="10">
        <f t="shared" si="5"/>
        <v>28.369</v>
      </c>
      <c r="I27" s="18" t="s">
        <v>14</v>
      </c>
    </row>
    <row r="28" s="1" customFormat="1" ht="13" customHeight="1" spans="1:9">
      <c r="A28" s="7">
        <f t="shared" si="4"/>
        <v>26</v>
      </c>
      <c r="B28" s="74" t="s">
        <v>88</v>
      </c>
      <c r="C28" s="8" t="s">
        <v>89</v>
      </c>
      <c r="D28" s="8" t="s">
        <v>90</v>
      </c>
      <c r="E28" s="9" t="s">
        <v>13</v>
      </c>
      <c r="F28" s="7">
        <f t="shared" si="0"/>
        <v>19.859</v>
      </c>
      <c r="G28" s="7">
        <f t="shared" si="1"/>
        <v>8.51</v>
      </c>
      <c r="H28" s="10">
        <f t="shared" si="5"/>
        <v>28.369</v>
      </c>
      <c r="I28" s="18" t="s">
        <v>14</v>
      </c>
    </row>
    <row r="29" s="1" customFormat="1" ht="13" customHeight="1" spans="1:9">
      <c r="A29" s="7">
        <f t="shared" si="4"/>
        <v>27</v>
      </c>
      <c r="B29" s="74" t="s">
        <v>91</v>
      </c>
      <c r="C29" s="8" t="s">
        <v>92</v>
      </c>
      <c r="D29" s="8" t="s">
        <v>93</v>
      </c>
      <c r="E29" s="9" t="s">
        <v>13</v>
      </c>
      <c r="F29" s="7">
        <f t="shared" si="0"/>
        <v>19.859</v>
      </c>
      <c r="G29" s="7">
        <f t="shared" si="1"/>
        <v>8.51</v>
      </c>
      <c r="H29" s="10">
        <f t="shared" si="5"/>
        <v>28.369</v>
      </c>
      <c r="I29" s="18" t="s">
        <v>14</v>
      </c>
    </row>
    <row r="30" s="1" customFormat="1" ht="13" customHeight="1" spans="1:9">
      <c r="A30" s="7">
        <f t="shared" si="4"/>
        <v>28</v>
      </c>
      <c r="B30" s="74" t="s">
        <v>94</v>
      </c>
      <c r="C30" s="8" t="s">
        <v>95</v>
      </c>
      <c r="D30" s="8" t="s">
        <v>96</v>
      </c>
      <c r="E30" s="9" t="s">
        <v>13</v>
      </c>
      <c r="F30" s="7">
        <f t="shared" si="0"/>
        <v>19.859</v>
      </c>
      <c r="G30" s="7">
        <f t="shared" si="1"/>
        <v>8.51</v>
      </c>
      <c r="H30" s="10">
        <f t="shared" si="5"/>
        <v>28.369</v>
      </c>
      <c r="I30" s="18" t="s">
        <v>14</v>
      </c>
    </row>
    <row r="31" s="1" customFormat="1" ht="13" customHeight="1" spans="1:9">
      <c r="A31" s="7">
        <f t="shared" si="4"/>
        <v>29</v>
      </c>
      <c r="B31" s="74" t="s">
        <v>97</v>
      </c>
      <c r="C31" s="8" t="s">
        <v>98</v>
      </c>
      <c r="D31" s="8" t="s">
        <v>99</v>
      </c>
      <c r="E31" s="9" t="s">
        <v>13</v>
      </c>
      <c r="F31" s="7">
        <f t="shared" si="0"/>
        <v>19.859</v>
      </c>
      <c r="G31" s="7">
        <f t="shared" si="1"/>
        <v>8.51</v>
      </c>
      <c r="H31" s="10">
        <f t="shared" si="5"/>
        <v>28.369</v>
      </c>
      <c r="I31" s="18" t="s">
        <v>14</v>
      </c>
    </row>
    <row r="32" s="1" customFormat="1" ht="13" customHeight="1" spans="1:9">
      <c r="A32" s="7">
        <f t="shared" si="4"/>
        <v>30</v>
      </c>
      <c r="B32" s="74" t="s">
        <v>100</v>
      </c>
      <c r="C32" s="8" t="s">
        <v>101</v>
      </c>
      <c r="D32" s="8" t="s">
        <v>102</v>
      </c>
      <c r="E32" s="9" t="s">
        <v>13</v>
      </c>
      <c r="F32" s="7">
        <f t="shared" si="0"/>
        <v>19.859</v>
      </c>
      <c r="G32" s="7">
        <f t="shared" si="1"/>
        <v>8.51</v>
      </c>
      <c r="H32" s="10">
        <f t="shared" si="5"/>
        <v>28.369</v>
      </c>
      <c r="I32" s="18" t="s">
        <v>14</v>
      </c>
    </row>
    <row r="33" s="1" customFormat="1" ht="13" customHeight="1" spans="1:9">
      <c r="A33" s="7">
        <f t="shared" si="4"/>
        <v>31</v>
      </c>
      <c r="B33" s="74" t="s">
        <v>103</v>
      </c>
      <c r="C33" s="8" t="s">
        <v>104</v>
      </c>
      <c r="D33" s="8" t="s">
        <v>105</v>
      </c>
      <c r="E33" s="9" t="s">
        <v>13</v>
      </c>
      <c r="F33" s="7">
        <f t="shared" si="0"/>
        <v>19.859</v>
      </c>
      <c r="G33" s="7">
        <f t="shared" si="1"/>
        <v>8.51</v>
      </c>
      <c r="H33" s="10">
        <f t="shared" si="5"/>
        <v>28.369</v>
      </c>
      <c r="I33" s="18" t="s">
        <v>14</v>
      </c>
    </row>
    <row r="34" s="1" customFormat="1" ht="13" customHeight="1" spans="1:9">
      <c r="A34" s="7">
        <f t="shared" si="4"/>
        <v>32</v>
      </c>
      <c r="B34" s="74" t="s">
        <v>106</v>
      </c>
      <c r="C34" s="8" t="s">
        <v>107</v>
      </c>
      <c r="D34" s="8" t="s">
        <v>108</v>
      </c>
      <c r="E34" s="9" t="s">
        <v>13</v>
      </c>
      <c r="F34" s="7">
        <f t="shared" si="0"/>
        <v>19.859</v>
      </c>
      <c r="G34" s="7">
        <f t="shared" si="1"/>
        <v>8.51</v>
      </c>
      <c r="H34" s="10">
        <f t="shared" si="5"/>
        <v>28.369</v>
      </c>
      <c r="I34" s="18" t="s">
        <v>14</v>
      </c>
    </row>
    <row r="35" s="1" customFormat="1" ht="13" customHeight="1" spans="1:9">
      <c r="A35" s="7">
        <f t="shared" si="4"/>
        <v>33</v>
      </c>
      <c r="B35" s="74" t="s">
        <v>109</v>
      </c>
      <c r="C35" s="8" t="s">
        <v>110</v>
      </c>
      <c r="D35" s="8" t="s">
        <v>111</v>
      </c>
      <c r="E35" s="9" t="s">
        <v>13</v>
      </c>
      <c r="F35" s="7">
        <f t="shared" si="0"/>
        <v>19.859</v>
      </c>
      <c r="G35" s="7">
        <f t="shared" si="1"/>
        <v>8.51</v>
      </c>
      <c r="H35" s="10">
        <f t="shared" si="5"/>
        <v>28.369</v>
      </c>
      <c r="I35" s="18" t="s">
        <v>14</v>
      </c>
    </row>
    <row r="36" s="1" customFormat="1" ht="13" customHeight="1" spans="1:9">
      <c r="A36" s="7">
        <f t="shared" si="4"/>
        <v>34</v>
      </c>
      <c r="B36" s="74" t="s">
        <v>112</v>
      </c>
      <c r="C36" s="8" t="s">
        <v>113</v>
      </c>
      <c r="D36" s="8" t="s">
        <v>114</v>
      </c>
      <c r="E36" s="9" t="s">
        <v>13</v>
      </c>
      <c r="F36" s="7">
        <f t="shared" si="0"/>
        <v>19.859</v>
      </c>
      <c r="G36" s="7">
        <f t="shared" si="1"/>
        <v>8.51</v>
      </c>
      <c r="H36" s="10">
        <f t="shared" si="5"/>
        <v>28.369</v>
      </c>
      <c r="I36" s="18" t="s">
        <v>14</v>
      </c>
    </row>
    <row r="37" s="1" customFormat="1" ht="13" customHeight="1" spans="1:9">
      <c r="A37" s="7">
        <f t="shared" si="4"/>
        <v>35</v>
      </c>
      <c r="B37" s="74" t="s">
        <v>115</v>
      </c>
      <c r="C37" s="8" t="s">
        <v>116</v>
      </c>
      <c r="D37" s="8" t="s">
        <v>117</v>
      </c>
      <c r="E37" s="9" t="s">
        <v>13</v>
      </c>
      <c r="F37" s="7">
        <f t="shared" si="0"/>
        <v>19.859</v>
      </c>
      <c r="G37" s="7">
        <f t="shared" si="1"/>
        <v>8.51</v>
      </c>
      <c r="H37" s="10">
        <f t="shared" si="5"/>
        <v>28.369</v>
      </c>
      <c r="I37" s="18" t="s">
        <v>14</v>
      </c>
    </row>
    <row r="38" s="1" customFormat="1" ht="13" customHeight="1" spans="1:9">
      <c r="A38" s="7">
        <f t="shared" ref="A38:A59" si="6">ROW()-2</f>
        <v>36</v>
      </c>
      <c r="B38" s="74" t="s">
        <v>118</v>
      </c>
      <c r="C38" s="8" t="s">
        <v>119</v>
      </c>
      <c r="D38" s="8" t="s">
        <v>120</v>
      </c>
      <c r="E38" s="9" t="s">
        <v>13</v>
      </c>
      <c r="F38" s="7">
        <f t="shared" ref="F38:F101" si="7">E38*0.007</f>
        <v>19.859</v>
      </c>
      <c r="G38" s="7">
        <f t="shared" ref="G38:G101" si="8">ROUND(E38*0.003,2)</f>
        <v>8.51</v>
      </c>
      <c r="H38" s="10">
        <f t="shared" ref="H38:H59" si="9">F38+G38</f>
        <v>28.369</v>
      </c>
      <c r="I38" s="18" t="s">
        <v>14</v>
      </c>
    </row>
    <row r="39" s="1" customFormat="1" ht="13" customHeight="1" spans="1:9">
      <c r="A39" s="7">
        <f t="shared" si="6"/>
        <v>37</v>
      </c>
      <c r="B39" s="74" t="s">
        <v>121</v>
      </c>
      <c r="C39" s="8" t="s">
        <v>122</v>
      </c>
      <c r="D39" s="8" t="s">
        <v>123</v>
      </c>
      <c r="E39" s="9" t="s">
        <v>13</v>
      </c>
      <c r="F39" s="7">
        <f t="shared" si="7"/>
        <v>19.859</v>
      </c>
      <c r="G39" s="7">
        <f t="shared" si="8"/>
        <v>8.51</v>
      </c>
      <c r="H39" s="10">
        <f t="shared" si="9"/>
        <v>28.369</v>
      </c>
      <c r="I39" s="18" t="s">
        <v>14</v>
      </c>
    </row>
    <row r="40" s="1" customFormat="1" ht="13" customHeight="1" spans="1:9">
      <c r="A40" s="7">
        <f t="shared" si="6"/>
        <v>38</v>
      </c>
      <c r="B40" s="74" t="s">
        <v>124</v>
      </c>
      <c r="C40" s="8" t="s">
        <v>125</v>
      </c>
      <c r="D40" s="8" t="s">
        <v>126</v>
      </c>
      <c r="E40" s="9" t="s">
        <v>13</v>
      </c>
      <c r="F40" s="7">
        <f t="shared" si="7"/>
        <v>19.859</v>
      </c>
      <c r="G40" s="7">
        <f t="shared" si="8"/>
        <v>8.51</v>
      </c>
      <c r="H40" s="10">
        <f t="shared" si="9"/>
        <v>28.369</v>
      </c>
      <c r="I40" s="18" t="s">
        <v>14</v>
      </c>
    </row>
    <row r="41" s="1" customFormat="1" ht="13" customHeight="1" spans="1:9">
      <c r="A41" s="7">
        <f t="shared" si="6"/>
        <v>39</v>
      </c>
      <c r="B41" s="74" t="s">
        <v>127</v>
      </c>
      <c r="C41" s="8" t="s">
        <v>128</v>
      </c>
      <c r="D41" s="8" t="s">
        <v>129</v>
      </c>
      <c r="E41" s="9" t="s">
        <v>13</v>
      </c>
      <c r="F41" s="7">
        <f t="shared" si="7"/>
        <v>19.859</v>
      </c>
      <c r="G41" s="7">
        <f t="shared" si="8"/>
        <v>8.51</v>
      </c>
      <c r="H41" s="10">
        <f t="shared" si="9"/>
        <v>28.369</v>
      </c>
      <c r="I41" s="18" t="s">
        <v>14</v>
      </c>
    </row>
    <row r="42" s="1" customFormat="1" ht="13" customHeight="1" spans="1:9">
      <c r="A42" s="7">
        <f t="shared" si="6"/>
        <v>40</v>
      </c>
      <c r="B42" s="74" t="s">
        <v>130</v>
      </c>
      <c r="C42" s="8" t="s">
        <v>131</v>
      </c>
      <c r="D42" s="8" t="s">
        <v>132</v>
      </c>
      <c r="E42" s="9" t="s">
        <v>13</v>
      </c>
      <c r="F42" s="7">
        <f t="shared" si="7"/>
        <v>19.859</v>
      </c>
      <c r="G42" s="7">
        <f t="shared" si="8"/>
        <v>8.51</v>
      </c>
      <c r="H42" s="10">
        <f t="shared" si="9"/>
        <v>28.369</v>
      </c>
      <c r="I42" s="18" t="s">
        <v>14</v>
      </c>
    </row>
    <row r="43" s="1" customFormat="1" ht="13" customHeight="1" spans="1:9">
      <c r="A43" s="7">
        <f t="shared" si="6"/>
        <v>41</v>
      </c>
      <c r="B43" s="74" t="s">
        <v>133</v>
      </c>
      <c r="C43" s="8" t="s">
        <v>134</v>
      </c>
      <c r="D43" s="8" t="s">
        <v>135</v>
      </c>
      <c r="E43" s="9" t="s">
        <v>13</v>
      </c>
      <c r="F43" s="7">
        <f t="shared" si="7"/>
        <v>19.859</v>
      </c>
      <c r="G43" s="7">
        <f t="shared" si="8"/>
        <v>8.51</v>
      </c>
      <c r="H43" s="10">
        <f t="shared" si="9"/>
        <v>28.369</v>
      </c>
      <c r="I43" s="18" t="s">
        <v>14</v>
      </c>
    </row>
    <row r="44" s="1" customFormat="1" ht="13" customHeight="1" spans="1:9">
      <c r="A44" s="7">
        <f t="shared" si="6"/>
        <v>42</v>
      </c>
      <c r="B44" s="74" t="s">
        <v>136</v>
      </c>
      <c r="C44" s="8" t="s">
        <v>137</v>
      </c>
      <c r="D44" s="8" t="s">
        <v>138</v>
      </c>
      <c r="E44" s="9" t="s">
        <v>13</v>
      </c>
      <c r="F44" s="7">
        <f t="shared" si="7"/>
        <v>19.859</v>
      </c>
      <c r="G44" s="7">
        <f t="shared" si="8"/>
        <v>8.51</v>
      </c>
      <c r="H44" s="10">
        <f t="shared" si="9"/>
        <v>28.369</v>
      </c>
      <c r="I44" s="18" t="s">
        <v>14</v>
      </c>
    </row>
    <row r="45" s="1" customFormat="1" ht="13" customHeight="1" spans="1:9">
      <c r="A45" s="7">
        <f t="shared" si="6"/>
        <v>43</v>
      </c>
      <c r="B45" s="74" t="s">
        <v>139</v>
      </c>
      <c r="C45" s="8" t="s">
        <v>140</v>
      </c>
      <c r="D45" s="8" t="s">
        <v>141</v>
      </c>
      <c r="E45" s="9" t="s">
        <v>13</v>
      </c>
      <c r="F45" s="7">
        <f t="shared" si="7"/>
        <v>19.859</v>
      </c>
      <c r="G45" s="7">
        <f t="shared" si="8"/>
        <v>8.51</v>
      </c>
      <c r="H45" s="10">
        <f t="shared" si="9"/>
        <v>28.369</v>
      </c>
      <c r="I45" s="18" t="s">
        <v>14</v>
      </c>
    </row>
    <row r="46" s="1" customFormat="1" ht="13" customHeight="1" spans="1:9">
      <c r="A46" s="7">
        <f t="shared" si="6"/>
        <v>44</v>
      </c>
      <c r="B46" s="74" t="s">
        <v>142</v>
      </c>
      <c r="C46" s="8" t="s">
        <v>143</v>
      </c>
      <c r="D46" s="8" t="s">
        <v>144</v>
      </c>
      <c r="E46" s="9" t="s">
        <v>13</v>
      </c>
      <c r="F46" s="7">
        <f t="shared" si="7"/>
        <v>19.859</v>
      </c>
      <c r="G46" s="7">
        <f t="shared" si="8"/>
        <v>8.51</v>
      </c>
      <c r="H46" s="10">
        <f t="shared" si="9"/>
        <v>28.369</v>
      </c>
      <c r="I46" s="18" t="s">
        <v>14</v>
      </c>
    </row>
    <row r="47" s="1" customFormat="1" ht="13" customHeight="1" spans="1:9">
      <c r="A47" s="7">
        <f t="shared" si="6"/>
        <v>45</v>
      </c>
      <c r="B47" s="74" t="s">
        <v>145</v>
      </c>
      <c r="C47" s="8" t="s">
        <v>146</v>
      </c>
      <c r="D47" s="8" t="s">
        <v>147</v>
      </c>
      <c r="E47" s="9" t="s">
        <v>13</v>
      </c>
      <c r="F47" s="7">
        <f t="shared" si="7"/>
        <v>19.859</v>
      </c>
      <c r="G47" s="7">
        <f t="shared" si="8"/>
        <v>8.51</v>
      </c>
      <c r="H47" s="10">
        <f t="shared" si="9"/>
        <v>28.369</v>
      </c>
      <c r="I47" s="18" t="s">
        <v>14</v>
      </c>
    </row>
    <row r="48" s="1" customFormat="1" ht="13" customHeight="1" spans="1:9">
      <c r="A48" s="7">
        <f t="shared" si="6"/>
        <v>46</v>
      </c>
      <c r="B48" s="74" t="s">
        <v>148</v>
      </c>
      <c r="C48" s="8" t="s">
        <v>149</v>
      </c>
      <c r="D48" s="8" t="s">
        <v>150</v>
      </c>
      <c r="E48" s="9" t="s">
        <v>13</v>
      </c>
      <c r="F48" s="7">
        <f t="shared" si="7"/>
        <v>19.859</v>
      </c>
      <c r="G48" s="7">
        <f t="shared" si="8"/>
        <v>8.51</v>
      </c>
      <c r="H48" s="10">
        <f t="shared" si="9"/>
        <v>28.369</v>
      </c>
      <c r="I48" s="18" t="s">
        <v>14</v>
      </c>
    </row>
    <row r="49" s="1" customFormat="1" ht="13" customHeight="1" spans="1:9">
      <c r="A49" s="7">
        <f t="shared" si="6"/>
        <v>47</v>
      </c>
      <c r="B49" s="74" t="s">
        <v>151</v>
      </c>
      <c r="C49" s="8" t="s">
        <v>152</v>
      </c>
      <c r="D49" s="8" t="s">
        <v>153</v>
      </c>
      <c r="E49" s="9" t="s">
        <v>13</v>
      </c>
      <c r="F49" s="7">
        <f t="shared" si="7"/>
        <v>19.859</v>
      </c>
      <c r="G49" s="7">
        <f t="shared" si="8"/>
        <v>8.51</v>
      </c>
      <c r="H49" s="10">
        <f t="shared" si="9"/>
        <v>28.369</v>
      </c>
      <c r="I49" s="18" t="s">
        <v>14</v>
      </c>
    </row>
    <row r="50" s="1" customFormat="1" ht="13" customHeight="1" spans="1:9">
      <c r="A50" s="7">
        <f t="shared" si="6"/>
        <v>48</v>
      </c>
      <c r="B50" s="74" t="s">
        <v>154</v>
      </c>
      <c r="C50" s="8" t="s">
        <v>155</v>
      </c>
      <c r="D50" s="8" t="s">
        <v>156</v>
      </c>
      <c r="E50" s="9" t="s">
        <v>13</v>
      </c>
      <c r="F50" s="7">
        <f t="shared" si="7"/>
        <v>19.859</v>
      </c>
      <c r="G50" s="7">
        <f t="shared" si="8"/>
        <v>8.51</v>
      </c>
      <c r="H50" s="10">
        <f t="shared" si="9"/>
        <v>28.369</v>
      </c>
      <c r="I50" s="18" t="s">
        <v>14</v>
      </c>
    </row>
    <row r="51" s="1" customFormat="1" ht="13" customHeight="1" spans="1:9">
      <c r="A51" s="7">
        <f t="shared" si="6"/>
        <v>49</v>
      </c>
      <c r="B51" s="74" t="s">
        <v>157</v>
      </c>
      <c r="C51" s="8" t="s">
        <v>158</v>
      </c>
      <c r="D51" s="8" t="s">
        <v>159</v>
      </c>
      <c r="E51" s="9" t="s">
        <v>13</v>
      </c>
      <c r="F51" s="7">
        <f t="shared" si="7"/>
        <v>19.859</v>
      </c>
      <c r="G51" s="7">
        <f t="shared" si="8"/>
        <v>8.51</v>
      </c>
      <c r="H51" s="10">
        <f t="shared" si="9"/>
        <v>28.369</v>
      </c>
      <c r="I51" s="18" t="s">
        <v>14</v>
      </c>
    </row>
    <row r="52" s="1" customFormat="1" ht="13" customHeight="1" spans="1:9">
      <c r="A52" s="7">
        <f t="shared" si="6"/>
        <v>50</v>
      </c>
      <c r="B52" s="74" t="s">
        <v>160</v>
      </c>
      <c r="C52" s="8" t="s">
        <v>161</v>
      </c>
      <c r="D52" s="8" t="s">
        <v>162</v>
      </c>
      <c r="E52" s="9" t="s">
        <v>13</v>
      </c>
      <c r="F52" s="7">
        <f t="shared" si="7"/>
        <v>19.859</v>
      </c>
      <c r="G52" s="7">
        <f t="shared" si="8"/>
        <v>8.51</v>
      </c>
      <c r="H52" s="10">
        <f t="shared" si="9"/>
        <v>28.369</v>
      </c>
      <c r="I52" s="18" t="s">
        <v>14</v>
      </c>
    </row>
    <row r="53" s="1" customFormat="1" ht="13" customHeight="1" spans="1:9">
      <c r="A53" s="7">
        <f t="shared" si="6"/>
        <v>51</v>
      </c>
      <c r="B53" s="74" t="s">
        <v>163</v>
      </c>
      <c r="C53" s="8" t="s">
        <v>164</v>
      </c>
      <c r="D53" s="8" t="s">
        <v>165</v>
      </c>
      <c r="E53" s="9" t="s">
        <v>13</v>
      </c>
      <c r="F53" s="7">
        <f t="shared" si="7"/>
        <v>19.859</v>
      </c>
      <c r="G53" s="7">
        <f t="shared" si="8"/>
        <v>8.51</v>
      </c>
      <c r="H53" s="10">
        <f t="shared" si="9"/>
        <v>28.369</v>
      </c>
      <c r="I53" s="18" t="s">
        <v>14</v>
      </c>
    </row>
    <row r="54" s="1" customFormat="1" ht="13" customHeight="1" spans="1:9">
      <c r="A54" s="7">
        <f t="shared" si="6"/>
        <v>52</v>
      </c>
      <c r="B54" s="74" t="s">
        <v>166</v>
      </c>
      <c r="C54" s="8" t="s">
        <v>167</v>
      </c>
      <c r="D54" s="8" t="s">
        <v>168</v>
      </c>
      <c r="E54" s="9" t="s">
        <v>13</v>
      </c>
      <c r="F54" s="7">
        <f t="shared" si="7"/>
        <v>19.859</v>
      </c>
      <c r="G54" s="7">
        <f t="shared" si="8"/>
        <v>8.51</v>
      </c>
      <c r="H54" s="10">
        <f t="shared" si="9"/>
        <v>28.369</v>
      </c>
      <c r="I54" s="18" t="s">
        <v>14</v>
      </c>
    </row>
    <row r="55" s="1" customFormat="1" ht="13" customHeight="1" spans="1:9">
      <c r="A55" s="7">
        <f t="shared" si="6"/>
        <v>53</v>
      </c>
      <c r="B55" s="74" t="s">
        <v>169</v>
      </c>
      <c r="C55" s="8" t="s">
        <v>170</v>
      </c>
      <c r="D55" s="8" t="s">
        <v>171</v>
      </c>
      <c r="E55" s="9" t="s">
        <v>13</v>
      </c>
      <c r="F55" s="7">
        <f t="shared" si="7"/>
        <v>19.859</v>
      </c>
      <c r="G55" s="7">
        <f t="shared" si="8"/>
        <v>8.51</v>
      </c>
      <c r="H55" s="10">
        <f t="shared" si="9"/>
        <v>28.369</v>
      </c>
      <c r="I55" s="18" t="s">
        <v>14</v>
      </c>
    </row>
    <row r="56" s="1" customFormat="1" ht="13" customHeight="1" spans="1:9">
      <c r="A56" s="7">
        <f t="shared" si="6"/>
        <v>54</v>
      </c>
      <c r="B56" s="74" t="s">
        <v>172</v>
      </c>
      <c r="C56" s="8" t="s">
        <v>173</v>
      </c>
      <c r="D56" s="8" t="s">
        <v>174</v>
      </c>
      <c r="E56" s="9" t="s">
        <v>13</v>
      </c>
      <c r="F56" s="7">
        <f t="shared" si="7"/>
        <v>19.859</v>
      </c>
      <c r="G56" s="7">
        <f t="shared" si="8"/>
        <v>8.51</v>
      </c>
      <c r="H56" s="10">
        <f t="shared" si="9"/>
        <v>28.369</v>
      </c>
      <c r="I56" s="18" t="s">
        <v>14</v>
      </c>
    </row>
    <row r="57" s="1" customFormat="1" ht="13" customHeight="1" spans="1:9">
      <c r="A57" s="7">
        <f t="shared" si="6"/>
        <v>55</v>
      </c>
      <c r="B57" s="74" t="s">
        <v>175</v>
      </c>
      <c r="C57" s="8" t="s">
        <v>176</v>
      </c>
      <c r="D57" s="8" t="s">
        <v>177</v>
      </c>
      <c r="E57" s="9" t="s">
        <v>13</v>
      </c>
      <c r="F57" s="7">
        <f t="shared" si="7"/>
        <v>19.859</v>
      </c>
      <c r="G57" s="7">
        <f t="shared" si="8"/>
        <v>8.51</v>
      </c>
      <c r="H57" s="10">
        <f t="shared" si="9"/>
        <v>28.369</v>
      </c>
      <c r="I57" s="18" t="s">
        <v>14</v>
      </c>
    </row>
    <row r="58" s="1" customFormat="1" ht="13" customHeight="1" spans="1:9">
      <c r="A58" s="7">
        <f t="shared" si="6"/>
        <v>56</v>
      </c>
      <c r="B58" s="74" t="s">
        <v>178</v>
      </c>
      <c r="C58" s="8" t="s">
        <v>179</v>
      </c>
      <c r="D58" s="8" t="s">
        <v>180</v>
      </c>
      <c r="E58" s="9" t="s">
        <v>13</v>
      </c>
      <c r="F58" s="7">
        <f t="shared" si="7"/>
        <v>19.859</v>
      </c>
      <c r="G58" s="7">
        <f t="shared" si="8"/>
        <v>8.51</v>
      </c>
      <c r="H58" s="10">
        <f t="shared" si="9"/>
        <v>28.369</v>
      </c>
      <c r="I58" s="18" t="s">
        <v>14</v>
      </c>
    </row>
    <row r="59" s="1" customFormat="1" ht="13" customHeight="1" spans="1:9">
      <c r="A59" s="7">
        <f t="shared" si="6"/>
        <v>57</v>
      </c>
      <c r="B59" s="74" t="s">
        <v>181</v>
      </c>
      <c r="C59" s="8" t="s">
        <v>182</v>
      </c>
      <c r="D59" s="8" t="s">
        <v>183</v>
      </c>
      <c r="E59" s="9" t="s">
        <v>13</v>
      </c>
      <c r="F59" s="7">
        <f t="shared" si="7"/>
        <v>19.859</v>
      </c>
      <c r="G59" s="7">
        <f t="shared" si="8"/>
        <v>8.51</v>
      </c>
      <c r="H59" s="10">
        <f t="shared" si="9"/>
        <v>28.369</v>
      </c>
      <c r="I59" s="18" t="s">
        <v>14</v>
      </c>
    </row>
    <row r="60" s="1" customFormat="1" ht="13" customHeight="1" spans="1:9">
      <c r="A60" s="7">
        <f t="shared" ref="A60:A75" si="10">ROW()-2</f>
        <v>58</v>
      </c>
      <c r="B60" s="74" t="s">
        <v>184</v>
      </c>
      <c r="C60" s="8" t="s">
        <v>185</v>
      </c>
      <c r="D60" s="8" t="s">
        <v>186</v>
      </c>
      <c r="E60" s="9" t="s">
        <v>13</v>
      </c>
      <c r="F60" s="7">
        <f t="shared" si="7"/>
        <v>19.859</v>
      </c>
      <c r="G60" s="7">
        <f t="shared" si="8"/>
        <v>8.51</v>
      </c>
      <c r="H60" s="10">
        <f t="shared" ref="H60:H83" si="11">F60+G60</f>
        <v>28.369</v>
      </c>
      <c r="I60" s="18" t="s">
        <v>14</v>
      </c>
    </row>
    <row r="61" s="1" customFormat="1" ht="13" customHeight="1" spans="1:9">
      <c r="A61" s="7">
        <f t="shared" si="10"/>
        <v>59</v>
      </c>
      <c r="B61" s="74" t="s">
        <v>187</v>
      </c>
      <c r="C61" s="8" t="s">
        <v>188</v>
      </c>
      <c r="D61" s="8" t="s">
        <v>189</v>
      </c>
      <c r="E61" s="9" t="s">
        <v>13</v>
      </c>
      <c r="F61" s="7">
        <f t="shared" si="7"/>
        <v>19.859</v>
      </c>
      <c r="G61" s="7">
        <f t="shared" si="8"/>
        <v>8.51</v>
      </c>
      <c r="H61" s="10">
        <f t="shared" si="11"/>
        <v>28.369</v>
      </c>
      <c r="I61" s="18" t="s">
        <v>14</v>
      </c>
    </row>
    <row r="62" s="1" customFormat="1" ht="13" customHeight="1" spans="1:9">
      <c r="A62" s="7">
        <f t="shared" si="10"/>
        <v>60</v>
      </c>
      <c r="B62" s="74" t="s">
        <v>190</v>
      </c>
      <c r="C62" s="8" t="s">
        <v>191</v>
      </c>
      <c r="D62" s="8" t="s">
        <v>192</v>
      </c>
      <c r="E62" s="9" t="s">
        <v>13</v>
      </c>
      <c r="F62" s="7">
        <f t="shared" si="7"/>
        <v>19.859</v>
      </c>
      <c r="G62" s="7">
        <f t="shared" si="8"/>
        <v>8.51</v>
      </c>
      <c r="H62" s="10">
        <f t="shared" si="11"/>
        <v>28.369</v>
      </c>
      <c r="I62" s="18" t="s">
        <v>14</v>
      </c>
    </row>
    <row r="63" s="1" customFormat="1" ht="13" customHeight="1" spans="1:9">
      <c r="A63" s="7">
        <f t="shared" si="10"/>
        <v>61</v>
      </c>
      <c r="B63" s="74" t="s">
        <v>193</v>
      </c>
      <c r="C63" s="8" t="s">
        <v>194</v>
      </c>
      <c r="D63" s="8" t="s">
        <v>195</v>
      </c>
      <c r="E63" s="9" t="s">
        <v>69</v>
      </c>
      <c r="F63" s="7">
        <f t="shared" si="7"/>
        <v>26.74</v>
      </c>
      <c r="G63" s="7">
        <f t="shared" si="8"/>
        <v>11.46</v>
      </c>
      <c r="H63" s="10">
        <f t="shared" si="11"/>
        <v>38.2</v>
      </c>
      <c r="I63" s="18" t="s">
        <v>14</v>
      </c>
    </row>
    <row r="64" s="1" customFormat="1" ht="13" customHeight="1" spans="1:9">
      <c r="A64" s="7">
        <f t="shared" si="10"/>
        <v>62</v>
      </c>
      <c r="B64" s="74" t="s">
        <v>196</v>
      </c>
      <c r="C64" s="8" t="s">
        <v>197</v>
      </c>
      <c r="D64" s="8" t="s">
        <v>198</v>
      </c>
      <c r="E64" s="9" t="s">
        <v>69</v>
      </c>
      <c r="F64" s="7">
        <f t="shared" si="7"/>
        <v>26.74</v>
      </c>
      <c r="G64" s="7">
        <f t="shared" si="8"/>
        <v>11.46</v>
      </c>
      <c r="H64" s="10">
        <f t="shared" si="11"/>
        <v>38.2</v>
      </c>
      <c r="I64" s="18" t="s">
        <v>14</v>
      </c>
    </row>
    <row r="65" s="1" customFormat="1" ht="13" customHeight="1" spans="1:9">
      <c r="A65" s="7">
        <f t="shared" si="10"/>
        <v>63</v>
      </c>
      <c r="B65" s="74" t="s">
        <v>199</v>
      </c>
      <c r="C65" s="8" t="s">
        <v>200</v>
      </c>
      <c r="D65" s="8" t="s">
        <v>201</v>
      </c>
      <c r="E65" s="9" t="s">
        <v>13</v>
      </c>
      <c r="F65" s="7">
        <f t="shared" si="7"/>
        <v>19.859</v>
      </c>
      <c r="G65" s="7">
        <f t="shared" si="8"/>
        <v>8.51</v>
      </c>
      <c r="H65" s="10">
        <f t="shared" si="11"/>
        <v>28.369</v>
      </c>
      <c r="I65" s="18" t="s">
        <v>14</v>
      </c>
    </row>
    <row r="66" s="1" customFormat="1" ht="13" customHeight="1" spans="1:9">
      <c r="A66" s="7">
        <f t="shared" si="10"/>
        <v>64</v>
      </c>
      <c r="B66" s="74" t="s">
        <v>202</v>
      </c>
      <c r="C66" s="8" t="s">
        <v>203</v>
      </c>
      <c r="D66" s="8" t="s">
        <v>204</v>
      </c>
      <c r="E66" s="9" t="s">
        <v>13</v>
      </c>
      <c r="F66" s="7">
        <f t="shared" si="7"/>
        <v>19.859</v>
      </c>
      <c r="G66" s="7">
        <f t="shared" si="8"/>
        <v>8.51</v>
      </c>
      <c r="H66" s="10">
        <f t="shared" si="11"/>
        <v>28.369</v>
      </c>
      <c r="I66" s="18" t="s">
        <v>14</v>
      </c>
    </row>
    <row r="67" s="1" customFormat="1" ht="13" customHeight="1" spans="1:9">
      <c r="A67" s="7">
        <f t="shared" si="10"/>
        <v>65</v>
      </c>
      <c r="B67" s="74" t="s">
        <v>205</v>
      </c>
      <c r="C67" s="8" t="s">
        <v>206</v>
      </c>
      <c r="D67" s="8" t="s">
        <v>207</v>
      </c>
      <c r="E67" s="9" t="s">
        <v>13</v>
      </c>
      <c r="F67" s="7">
        <f t="shared" si="7"/>
        <v>19.859</v>
      </c>
      <c r="G67" s="7">
        <f t="shared" si="8"/>
        <v>8.51</v>
      </c>
      <c r="H67" s="10">
        <f t="shared" si="11"/>
        <v>28.369</v>
      </c>
      <c r="I67" s="18" t="s">
        <v>14</v>
      </c>
    </row>
    <row r="68" s="1" customFormat="1" ht="13" customHeight="1" spans="1:9">
      <c r="A68" s="7">
        <f t="shared" si="10"/>
        <v>66</v>
      </c>
      <c r="B68" s="74" t="s">
        <v>208</v>
      </c>
      <c r="C68" s="8" t="s">
        <v>209</v>
      </c>
      <c r="D68" s="8" t="s">
        <v>210</v>
      </c>
      <c r="E68" s="9" t="s">
        <v>13</v>
      </c>
      <c r="F68" s="7">
        <f t="shared" si="7"/>
        <v>19.859</v>
      </c>
      <c r="G68" s="7">
        <f t="shared" si="8"/>
        <v>8.51</v>
      </c>
      <c r="H68" s="10">
        <f t="shared" si="11"/>
        <v>28.369</v>
      </c>
      <c r="I68" s="18" t="s">
        <v>14</v>
      </c>
    </row>
    <row r="69" s="1" customFormat="1" ht="13" customHeight="1" spans="1:9">
      <c r="A69" s="7">
        <f t="shared" si="10"/>
        <v>67</v>
      </c>
      <c r="B69" s="74" t="s">
        <v>211</v>
      </c>
      <c r="C69" s="8" t="s">
        <v>212</v>
      </c>
      <c r="D69" s="8" t="s">
        <v>213</v>
      </c>
      <c r="E69" s="9" t="s">
        <v>13</v>
      </c>
      <c r="F69" s="7">
        <f t="shared" si="7"/>
        <v>19.859</v>
      </c>
      <c r="G69" s="7">
        <f t="shared" si="8"/>
        <v>8.51</v>
      </c>
      <c r="H69" s="10">
        <f t="shared" si="11"/>
        <v>28.369</v>
      </c>
      <c r="I69" s="18" t="s">
        <v>14</v>
      </c>
    </row>
    <row r="70" s="1" customFormat="1" ht="13" customHeight="1" spans="1:9">
      <c r="A70" s="7">
        <f t="shared" si="10"/>
        <v>68</v>
      </c>
      <c r="B70" s="74" t="s">
        <v>214</v>
      </c>
      <c r="C70" s="8" t="s">
        <v>215</v>
      </c>
      <c r="D70" s="8" t="s">
        <v>216</v>
      </c>
      <c r="E70" s="9" t="s">
        <v>13</v>
      </c>
      <c r="F70" s="7">
        <f t="shared" si="7"/>
        <v>19.859</v>
      </c>
      <c r="G70" s="7">
        <f t="shared" si="8"/>
        <v>8.51</v>
      </c>
      <c r="H70" s="10">
        <f t="shared" si="11"/>
        <v>28.369</v>
      </c>
      <c r="I70" s="18" t="s">
        <v>14</v>
      </c>
    </row>
    <row r="71" s="1" customFormat="1" ht="13" customHeight="1" spans="1:9">
      <c r="A71" s="7">
        <f t="shared" si="10"/>
        <v>69</v>
      </c>
      <c r="B71" s="74" t="s">
        <v>217</v>
      </c>
      <c r="C71" s="8" t="s">
        <v>218</v>
      </c>
      <c r="D71" s="8" t="s">
        <v>219</v>
      </c>
      <c r="E71" s="9" t="s">
        <v>13</v>
      </c>
      <c r="F71" s="7">
        <f t="shared" si="7"/>
        <v>19.859</v>
      </c>
      <c r="G71" s="7">
        <f t="shared" si="8"/>
        <v>8.51</v>
      </c>
      <c r="H71" s="10">
        <f t="shared" si="11"/>
        <v>28.369</v>
      </c>
      <c r="I71" s="18" t="s">
        <v>14</v>
      </c>
    </row>
    <row r="72" s="1" customFormat="1" ht="13" customHeight="1" spans="1:9">
      <c r="A72" s="7">
        <f t="shared" si="10"/>
        <v>70</v>
      </c>
      <c r="B72" s="74" t="s">
        <v>220</v>
      </c>
      <c r="C72" s="8" t="s">
        <v>221</v>
      </c>
      <c r="D72" s="8" t="s">
        <v>222</v>
      </c>
      <c r="E72" s="9" t="s">
        <v>13</v>
      </c>
      <c r="F72" s="7">
        <f t="shared" si="7"/>
        <v>19.859</v>
      </c>
      <c r="G72" s="7">
        <f t="shared" si="8"/>
        <v>8.51</v>
      </c>
      <c r="H72" s="10">
        <f t="shared" si="11"/>
        <v>28.369</v>
      </c>
      <c r="I72" s="18" t="s">
        <v>14</v>
      </c>
    </row>
    <row r="73" s="1" customFormat="1" ht="13" customHeight="1" spans="1:9">
      <c r="A73" s="7">
        <f t="shared" si="10"/>
        <v>71</v>
      </c>
      <c r="B73" s="74" t="s">
        <v>223</v>
      </c>
      <c r="C73" s="8" t="s">
        <v>224</v>
      </c>
      <c r="D73" s="8" t="s">
        <v>225</v>
      </c>
      <c r="E73" s="9" t="s">
        <v>13</v>
      </c>
      <c r="F73" s="7">
        <f t="shared" si="7"/>
        <v>19.859</v>
      </c>
      <c r="G73" s="7">
        <f t="shared" si="8"/>
        <v>8.51</v>
      </c>
      <c r="H73" s="10">
        <f t="shared" si="11"/>
        <v>28.369</v>
      </c>
      <c r="I73" s="18" t="s">
        <v>14</v>
      </c>
    </row>
    <row r="74" s="1" customFormat="1" ht="13" customHeight="1" spans="1:9">
      <c r="A74" s="7">
        <f t="shared" si="10"/>
        <v>72</v>
      </c>
      <c r="B74" s="74" t="s">
        <v>226</v>
      </c>
      <c r="C74" s="8" t="s">
        <v>227</v>
      </c>
      <c r="D74" s="8" t="s">
        <v>228</v>
      </c>
      <c r="E74" s="9" t="s">
        <v>13</v>
      </c>
      <c r="F74" s="7">
        <f t="shared" si="7"/>
        <v>19.859</v>
      </c>
      <c r="G74" s="7">
        <f t="shared" si="8"/>
        <v>8.51</v>
      </c>
      <c r="H74" s="10">
        <f t="shared" si="11"/>
        <v>28.369</v>
      </c>
      <c r="I74" s="18" t="s">
        <v>14</v>
      </c>
    </row>
    <row r="75" s="1" customFormat="1" ht="13" customHeight="1" spans="1:9">
      <c r="A75" s="7">
        <f t="shared" si="10"/>
        <v>73</v>
      </c>
      <c r="B75" s="74" t="s">
        <v>229</v>
      </c>
      <c r="C75" s="8" t="s">
        <v>230</v>
      </c>
      <c r="D75" s="8" t="s">
        <v>231</v>
      </c>
      <c r="E75" s="9" t="s">
        <v>13</v>
      </c>
      <c r="F75" s="7">
        <f t="shared" si="7"/>
        <v>19.859</v>
      </c>
      <c r="G75" s="7">
        <f t="shared" si="8"/>
        <v>8.51</v>
      </c>
      <c r="H75" s="10">
        <f t="shared" si="11"/>
        <v>28.369</v>
      </c>
      <c r="I75" s="18" t="s">
        <v>14</v>
      </c>
    </row>
    <row r="76" s="1" customFormat="1" ht="13" customHeight="1" spans="1:9">
      <c r="A76" s="7">
        <f t="shared" ref="A76:A83" si="12">ROW()-2</f>
        <v>74</v>
      </c>
      <c r="B76" s="74" t="s">
        <v>232</v>
      </c>
      <c r="C76" s="8" t="s">
        <v>233</v>
      </c>
      <c r="D76" s="8" t="s">
        <v>234</v>
      </c>
      <c r="E76" s="9" t="s">
        <v>13</v>
      </c>
      <c r="F76" s="7">
        <f t="shared" si="7"/>
        <v>19.859</v>
      </c>
      <c r="G76" s="7">
        <f t="shared" si="8"/>
        <v>8.51</v>
      </c>
      <c r="H76" s="10">
        <f t="shared" si="11"/>
        <v>28.369</v>
      </c>
      <c r="I76" s="18" t="s">
        <v>14</v>
      </c>
    </row>
    <row r="77" s="1" customFormat="1" ht="13" customHeight="1" spans="1:9">
      <c r="A77" s="7">
        <f t="shared" si="12"/>
        <v>75</v>
      </c>
      <c r="B77" s="74" t="s">
        <v>235</v>
      </c>
      <c r="C77" s="8" t="s">
        <v>236</v>
      </c>
      <c r="D77" s="8" t="s">
        <v>237</v>
      </c>
      <c r="E77" s="9" t="s">
        <v>13</v>
      </c>
      <c r="F77" s="7">
        <f t="shared" si="7"/>
        <v>19.859</v>
      </c>
      <c r="G77" s="7">
        <f t="shared" si="8"/>
        <v>8.51</v>
      </c>
      <c r="H77" s="10">
        <f t="shared" si="11"/>
        <v>28.369</v>
      </c>
      <c r="I77" s="18" t="s">
        <v>14</v>
      </c>
    </row>
    <row r="78" s="1" customFormat="1" ht="13" customHeight="1" spans="1:9">
      <c r="A78" s="7">
        <f t="shared" si="12"/>
        <v>76</v>
      </c>
      <c r="B78" s="74" t="s">
        <v>238</v>
      </c>
      <c r="C78" s="8" t="s">
        <v>239</v>
      </c>
      <c r="D78" s="8" t="s">
        <v>240</v>
      </c>
      <c r="E78" s="9" t="s">
        <v>13</v>
      </c>
      <c r="F78" s="7">
        <f t="shared" si="7"/>
        <v>19.859</v>
      </c>
      <c r="G78" s="7">
        <f t="shared" si="8"/>
        <v>8.51</v>
      </c>
      <c r="H78" s="10">
        <f t="shared" si="11"/>
        <v>28.369</v>
      </c>
      <c r="I78" s="18" t="s">
        <v>14</v>
      </c>
    </row>
    <row r="79" s="1" customFormat="1" ht="13" customHeight="1" spans="1:9">
      <c r="A79" s="7">
        <f t="shared" si="12"/>
        <v>77</v>
      </c>
      <c r="B79" s="74" t="s">
        <v>241</v>
      </c>
      <c r="C79" s="8" t="s">
        <v>242</v>
      </c>
      <c r="D79" s="8" t="s">
        <v>243</v>
      </c>
      <c r="E79" s="9" t="s">
        <v>13</v>
      </c>
      <c r="F79" s="7">
        <f t="shared" si="7"/>
        <v>19.859</v>
      </c>
      <c r="G79" s="7">
        <f t="shared" si="8"/>
        <v>8.51</v>
      </c>
      <c r="H79" s="10">
        <f t="shared" si="11"/>
        <v>28.369</v>
      </c>
      <c r="I79" s="18" t="s">
        <v>14</v>
      </c>
    </row>
    <row r="80" s="1" customFormat="1" ht="13" customHeight="1" spans="1:9">
      <c r="A80" s="7">
        <f t="shared" si="12"/>
        <v>78</v>
      </c>
      <c r="B80" s="74" t="s">
        <v>244</v>
      </c>
      <c r="C80" s="8" t="s">
        <v>245</v>
      </c>
      <c r="D80" s="8" t="s">
        <v>246</v>
      </c>
      <c r="E80" s="9" t="s">
        <v>13</v>
      </c>
      <c r="F80" s="7">
        <f t="shared" si="7"/>
        <v>19.859</v>
      </c>
      <c r="G80" s="7">
        <f t="shared" si="8"/>
        <v>8.51</v>
      </c>
      <c r="H80" s="10">
        <f t="shared" si="11"/>
        <v>28.369</v>
      </c>
      <c r="I80" s="18" t="s">
        <v>14</v>
      </c>
    </row>
    <row r="81" s="1" customFormat="1" ht="13" customHeight="1" spans="1:9">
      <c r="A81" s="7">
        <f t="shared" si="12"/>
        <v>79</v>
      </c>
      <c r="B81" s="74" t="s">
        <v>247</v>
      </c>
      <c r="C81" s="8" t="s">
        <v>248</v>
      </c>
      <c r="D81" s="8" t="s">
        <v>249</v>
      </c>
      <c r="E81" s="9" t="s">
        <v>13</v>
      </c>
      <c r="F81" s="7">
        <f t="shared" si="7"/>
        <v>19.859</v>
      </c>
      <c r="G81" s="7">
        <f t="shared" si="8"/>
        <v>8.51</v>
      </c>
      <c r="H81" s="10">
        <f t="shared" si="11"/>
        <v>28.369</v>
      </c>
      <c r="I81" s="18" t="s">
        <v>14</v>
      </c>
    </row>
    <row r="82" s="1" customFormat="1" ht="13" customHeight="1" spans="1:9">
      <c r="A82" s="7">
        <f t="shared" si="12"/>
        <v>80</v>
      </c>
      <c r="B82" s="74" t="s">
        <v>250</v>
      </c>
      <c r="C82" s="8" t="s">
        <v>251</v>
      </c>
      <c r="D82" s="8" t="s">
        <v>252</v>
      </c>
      <c r="E82" s="9" t="s">
        <v>13</v>
      </c>
      <c r="F82" s="7">
        <f t="shared" si="7"/>
        <v>19.859</v>
      </c>
      <c r="G82" s="7">
        <f t="shared" si="8"/>
        <v>8.51</v>
      </c>
      <c r="H82" s="10">
        <f t="shared" si="11"/>
        <v>28.369</v>
      </c>
      <c r="I82" s="18" t="s">
        <v>14</v>
      </c>
    </row>
    <row r="83" s="1" customFormat="1" ht="13" customHeight="1" spans="1:9">
      <c r="A83" s="7">
        <f t="shared" si="12"/>
        <v>81</v>
      </c>
      <c r="B83" s="74" t="s">
        <v>253</v>
      </c>
      <c r="C83" s="8" t="s">
        <v>254</v>
      </c>
      <c r="D83" s="8" t="s">
        <v>255</v>
      </c>
      <c r="E83" s="9" t="s">
        <v>13</v>
      </c>
      <c r="F83" s="7">
        <f t="shared" si="7"/>
        <v>19.859</v>
      </c>
      <c r="G83" s="7">
        <f t="shared" si="8"/>
        <v>8.51</v>
      </c>
      <c r="H83" s="10">
        <f t="shared" si="11"/>
        <v>28.369</v>
      </c>
      <c r="I83" s="18" t="s">
        <v>14</v>
      </c>
    </row>
    <row r="84" s="1" customFormat="1" ht="13" customHeight="1" spans="1:9">
      <c r="A84" s="7">
        <f t="shared" ref="A84:A105" si="13">ROW()-2</f>
        <v>82</v>
      </c>
      <c r="B84" s="74" t="s">
        <v>256</v>
      </c>
      <c r="C84" s="8" t="s">
        <v>257</v>
      </c>
      <c r="D84" s="8" t="s">
        <v>258</v>
      </c>
      <c r="E84" s="9" t="s">
        <v>13</v>
      </c>
      <c r="F84" s="7">
        <f t="shared" si="7"/>
        <v>19.859</v>
      </c>
      <c r="G84" s="7">
        <f t="shared" si="8"/>
        <v>8.51</v>
      </c>
      <c r="H84" s="10">
        <f t="shared" ref="H84:H128" si="14">F84+G84</f>
        <v>28.369</v>
      </c>
      <c r="I84" s="18" t="s">
        <v>14</v>
      </c>
    </row>
    <row r="85" s="1" customFormat="1" ht="13" customHeight="1" spans="1:9">
      <c r="A85" s="7">
        <f t="shared" si="13"/>
        <v>83</v>
      </c>
      <c r="B85" s="74" t="s">
        <v>259</v>
      </c>
      <c r="C85" s="8" t="s">
        <v>260</v>
      </c>
      <c r="D85" s="8" t="s">
        <v>261</v>
      </c>
      <c r="E85" s="9" t="s">
        <v>13</v>
      </c>
      <c r="F85" s="7">
        <f t="shared" si="7"/>
        <v>19.859</v>
      </c>
      <c r="G85" s="7">
        <f t="shared" si="8"/>
        <v>8.51</v>
      </c>
      <c r="H85" s="10">
        <f t="shared" si="14"/>
        <v>28.369</v>
      </c>
      <c r="I85" s="18" t="s">
        <v>14</v>
      </c>
    </row>
    <row r="86" s="1" customFormat="1" ht="13" customHeight="1" spans="1:9">
      <c r="A86" s="7">
        <f t="shared" si="13"/>
        <v>84</v>
      </c>
      <c r="B86" s="74" t="s">
        <v>262</v>
      </c>
      <c r="C86" s="8" t="s">
        <v>263</v>
      </c>
      <c r="D86" s="8" t="s">
        <v>264</v>
      </c>
      <c r="E86" s="9" t="s">
        <v>13</v>
      </c>
      <c r="F86" s="7">
        <f t="shared" si="7"/>
        <v>19.859</v>
      </c>
      <c r="G86" s="7">
        <f t="shared" si="8"/>
        <v>8.51</v>
      </c>
      <c r="H86" s="10">
        <f t="shared" si="14"/>
        <v>28.369</v>
      </c>
      <c r="I86" s="18" t="s">
        <v>14</v>
      </c>
    </row>
    <row r="87" s="1" customFormat="1" ht="13" customHeight="1" spans="1:9">
      <c r="A87" s="7">
        <f t="shared" si="13"/>
        <v>85</v>
      </c>
      <c r="B87" s="74" t="s">
        <v>265</v>
      </c>
      <c r="C87" s="8" t="s">
        <v>266</v>
      </c>
      <c r="D87" s="8" t="s">
        <v>267</v>
      </c>
      <c r="E87" s="9" t="s">
        <v>13</v>
      </c>
      <c r="F87" s="7">
        <f t="shared" si="7"/>
        <v>19.859</v>
      </c>
      <c r="G87" s="7">
        <f t="shared" si="8"/>
        <v>8.51</v>
      </c>
      <c r="H87" s="10">
        <f t="shared" si="14"/>
        <v>28.369</v>
      </c>
      <c r="I87" s="18" t="s">
        <v>14</v>
      </c>
    </row>
    <row r="88" s="1" customFormat="1" ht="13" customHeight="1" spans="1:9">
      <c r="A88" s="7">
        <f t="shared" si="13"/>
        <v>86</v>
      </c>
      <c r="B88" s="74" t="s">
        <v>268</v>
      </c>
      <c r="C88" s="8" t="s">
        <v>269</v>
      </c>
      <c r="D88" s="8" t="s">
        <v>270</v>
      </c>
      <c r="E88" s="9" t="s">
        <v>13</v>
      </c>
      <c r="F88" s="7">
        <f t="shared" si="7"/>
        <v>19.859</v>
      </c>
      <c r="G88" s="7">
        <f t="shared" si="8"/>
        <v>8.51</v>
      </c>
      <c r="H88" s="10">
        <f t="shared" si="14"/>
        <v>28.369</v>
      </c>
      <c r="I88" s="18" t="s">
        <v>14</v>
      </c>
    </row>
    <row r="89" s="1" customFormat="1" ht="13" customHeight="1" spans="1:9">
      <c r="A89" s="7">
        <f t="shared" si="13"/>
        <v>87</v>
      </c>
      <c r="B89" s="74" t="s">
        <v>271</v>
      </c>
      <c r="C89" s="8" t="s">
        <v>272</v>
      </c>
      <c r="D89" s="8" t="s">
        <v>273</v>
      </c>
      <c r="E89" s="9" t="s">
        <v>13</v>
      </c>
      <c r="F89" s="7">
        <f t="shared" si="7"/>
        <v>19.859</v>
      </c>
      <c r="G89" s="7">
        <f t="shared" si="8"/>
        <v>8.51</v>
      </c>
      <c r="H89" s="10">
        <f t="shared" si="14"/>
        <v>28.369</v>
      </c>
      <c r="I89" s="18" t="s">
        <v>14</v>
      </c>
    </row>
    <row r="90" s="1" customFormat="1" ht="13" customHeight="1" spans="1:9">
      <c r="A90" s="7">
        <f t="shared" si="13"/>
        <v>88</v>
      </c>
      <c r="B90" s="74" t="s">
        <v>274</v>
      </c>
      <c r="C90" s="8" t="s">
        <v>275</v>
      </c>
      <c r="D90" s="8" t="s">
        <v>276</v>
      </c>
      <c r="E90" s="9" t="s">
        <v>13</v>
      </c>
      <c r="F90" s="7">
        <f t="shared" si="7"/>
        <v>19.859</v>
      </c>
      <c r="G90" s="7">
        <f t="shared" si="8"/>
        <v>8.51</v>
      </c>
      <c r="H90" s="10">
        <f t="shared" si="14"/>
        <v>28.369</v>
      </c>
      <c r="I90" s="18" t="s">
        <v>14</v>
      </c>
    </row>
    <row r="91" s="1" customFormat="1" ht="13" customHeight="1" spans="1:9">
      <c r="A91" s="7">
        <f t="shared" si="13"/>
        <v>89</v>
      </c>
      <c r="B91" s="74" t="s">
        <v>277</v>
      </c>
      <c r="C91" s="8" t="s">
        <v>278</v>
      </c>
      <c r="D91" s="8" t="s">
        <v>279</v>
      </c>
      <c r="E91" s="9" t="s">
        <v>13</v>
      </c>
      <c r="F91" s="7">
        <f t="shared" si="7"/>
        <v>19.859</v>
      </c>
      <c r="G91" s="7">
        <f t="shared" si="8"/>
        <v>8.51</v>
      </c>
      <c r="H91" s="10">
        <f t="shared" si="14"/>
        <v>28.369</v>
      </c>
      <c r="I91" s="18" t="s">
        <v>14</v>
      </c>
    </row>
    <row r="92" s="1" customFormat="1" ht="13" customHeight="1" spans="1:9">
      <c r="A92" s="7">
        <f t="shared" si="13"/>
        <v>90</v>
      </c>
      <c r="B92" s="74" t="s">
        <v>280</v>
      </c>
      <c r="C92" s="8" t="s">
        <v>281</v>
      </c>
      <c r="D92" s="8" t="s">
        <v>282</v>
      </c>
      <c r="E92" s="9" t="s">
        <v>13</v>
      </c>
      <c r="F92" s="7">
        <f t="shared" si="7"/>
        <v>19.859</v>
      </c>
      <c r="G92" s="7">
        <f t="shared" si="8"/>
        <v>8.51</v>
      </c>
      <c r="H92" s="10">
        <f t="shared" si="14"/>
        <v>28.369</v>
      </c>
      <c r="I92" s="18" t="s">
        <v>14</v>
      </c>
    </row>
    <row r="93" s="1" customFormat="1" ht="13" customHeight="1" spans="1:9">
      <c r="A93" s="7">
        <f t="shared" si="13"/>
        <v>91</v>
      </c>
      <c r="B93" s="74" t="s">
        <v>283</v>
      </c>
      <c r="C93" s="8" t="s">
        <v>284</v>
      </c>
      <c r="D93" s="8" t="s">
        <v>285</v>
      </c>
      <c r="E93" s="9" t="s">
        <v>13</v>
      </c>
      <c r="F93" s="7">
        <f t="shared" si="7"/>
        <v>19.859</v>
      </c>
      <c r="G93" s="7">
        <f t="shared" si="8"/>
        <v>8.51</v>
      </c>
      <c r="H93" s="10">
        <f t="shared" si="14"/>
        <v>28.369</v>
      </c>
      <c r="I93" s="18" t="s">
        <v>14</v>
      </c>
    </row>
    <row r="94" s="1" customFormat="1" ht="13" customHeight="1" spans="1:9">
      <c r="A94" s="7">
        <f t="shared" si="13"/>
        <v>92</v>
      </c>
      <c r="B94" s="74" t="s">
        <v>286</v>
      </c>
      <c r="C94" s="8" t="s">
        <v>287</v>
      </c>
      <c r="D94" s="8" t="s">
        <v>288</v>
      </c>
      <c r="E94" s="9" t="s">
        <v>69</v>
      </c>
      <c r="F94" s="7">
        <f t="shared" si="7"/>
        <v>26.74</v>
      </c>
      <c r="G94" s="7">
        <f t="shared" si="8"/>
        <v>11.46</v>
      </c>
      <c r="H94" s="10">
        <f t="shared" si="14"/>
        <v>38.2</v>
      </c>
      <c r="I94" s="18" t="s">
        <v>14</v>
      </c>
    </row>
    <row r="95" s="1" customFormat="1" ht="13" customHeight="1" spans="1:9">
      <c r="A95" s="7">
        <f t="shared" si="13"/>
        <v>93</v>
      </c>
      <c r="B95" s="74" t="s">
        <v>289</v>
      </c>
      <c r="C95" s="8" t="s">
        <v>290</v>
      </c>
      <c r="D95" s="8" t="s">
        <v>291</v>
      </c>
      <c r="E95" s="9" t="s">
        <v>13</v>
      </c>
      <c r="F95" s="7">
        <f t="shared" si="7"/>
        <v>19.859</v>
      </c>
      <c r="G95" s="7">
        <f t="shared" si="8"/>
        <v>8.51</v>
      </c>
      <c r="H95" s="10">
        <f t="shared" si="14"/>
        <v>28.369</v>
      </c>
      <c r="I95" s="18" t="s">
        <v>14</v>
      </c>
    </row>
    <row r="96" s="1" customFormat="1" ht="13" customHeight="1" spans="1:9">
      <c r="A96" s="7">
        <f t="shared" si="13"/>
        <v>94</v>
      </c>
      <c r="B96" s="74" t="s">
        <v>292</v>
      </c>
      <c r="C96" s="8" t="s">
        <v>293</v>
      </c>
      <c r="D96" s="8" t="s">
        <v>294</v>
      </c>
      <c r="E96" s="9" t="s">
        <v>13</v>
      </c>
      <c r="F96" s="7">
        <f t="shared" si="7"/>
        <v>19.859</v>
      </c>
      <c r="G96" s="7">
        <f t="shared" si="8"/>
        <v>8.51</v>
      </c>
      <c r="H96" s="10">
        <f t="shared" si="14"/>
        <v>28.369</v>
      </c>
      <c r="I96" s="18" t="s">
        <v>14</v>
      </c>
    </row>
    <row r="97" s="1" customFormat="1" ht="13" customHeight="1" spans="1:9">
      <c r="A97" s="7">
        <f t="shared" si="13"/>
        <v>95</v>
      </c>
      <c r="B97" s="74" t="s">
        <v>295</v>
      </c>
      <c r="C97" s="8" t="s">
        <v>296</v>
      </c>
      <c r="D97" s="8" t="s">
        <v>297</v>
      </c>
      <c r="E97" s="9" t="s">
        <v>13</v>
      </c>
      <c r="F97" s="7">
        <f t="shared" si="7"/>
        <v>19.859</v>
      </c>
      <c r="G97" s="7">
        <f t="shared" si="8"/>
        <v>8.51</v>
      </c>
      <c r="H97" s="10">
        <f t="shared" si="14"/>
        <v>28.369</v>
      </c>
      <c r="I97" s="18" t="s">
        <v>14</v>
      </c>
    </row>
    <row r="98" s="1" customFormat="1" ht="13" customHeight="1" spans="1:9">
      <c r="A98" s="7">
        <f t="shared" si="13"/>
        <v>96</v>
      </c>
      <c r="B98" s="74" t="s">
        <v>298</v>
      </c>
      <c r="C98" s="8" t="s">
        <v>299</v>
      </c>
      <c r="D98" s="8" t="s">
        <v>300</v>
      </c>
      <c r="E98" s="9" t="s">
        <v>13</v>
      </c>
      <c r="F98" s="7">
        <f t="shared" si="7"/>
        <v>19.859</v>
      </c>
      <c r="G98" s="7">
        <f t="shared" si="8"/>
        <v>8.51</v>
      </c>
      <c r="H98" s="10">
        <f t="shared" si="14"/>
        <v>28.369</v>
      </c>
      <c r="I98" s="18" t="s">
        <v>14</v>
      </c>
    </row>
    <row r="99" s="1" customFormat="1" ht="13" customHeight="1" spans="1:9">
      <c r="A99" s="7">
        <f t="shared" si="13"/>
        <v>97</v>
      </c>
      <c r="B99" s="74" t="s">
        <v>301</v>
      </c>
      <c r="C99" s="8" t="s">
        <v>302</v>
      </c>
      <c r="D99" s="8" t="s">
        <v>303</v>
      </c>
      <c r="E99" s="9" t="s">
        <v>13</v>
      </c>
      <c r="F99" s="7">
        <f t="shared" si="7"/>
        <v>19.859</v>
      </c>
      <c r="G99" s="7">
        <f t="shared" si="8"/>
        <v>8.51</v>
      </c>
      <c r="H99" s="10">
        <f t="shared" si="14"/>
        <v>28.369</v>
      </c>
      <c r="I99" s="18" t="s">
        <v>14</v>
      </c>
    </row>
    <row r="100" s="1" customFormat="1" ht="13" customHeight="1" spans="1:9">
      <c r="A100" s="7">
        <f t="shared" si="13"/>
        <v>98</v>
      </c>
      <c r="B100" s="74" t="s">
        <v>304</v>
      </c>
      <c r="C100" s="8" t="s">
        <v>305</v>
      </c>
      <c r="D100" s="8" t="s">
        <v>306</v>
      </c>
      <c r="E100" s="9" t="s">
        <v>13</v>
      </c>
      <c r="F100" s="7">
        <f t="shared" si="7"/>
        <v>19.859</v>
      </c>
      <c r="G100" s="7">
        <f t="shared" si="8"/>
        <v>8.51</v>
      </c>
      <c r="H100" s="10">
        <f t="shared" si="14"/>
        <v>28.369</v>
      </c>
      <c r="I100" s="18" t="s">
        <v>14</v>
      </c>
    </row>
    <row r="101" s="1" customFormat="1" ht="13" customHeight="1" spans="1:9">
      <c r="A101" s="7">
        <f t="shared" si="13"/>
        <v>99</v>
      </c>
      <c r="B101" s="74" t="s">
        <v>307</v>
      </c>
      <c r="C101" s="8" t="s">
        <v>308</v>
      </c>
      <c r="D101" s="8" t="s">
        <v>309</v>
      </c>
      <c r="E101" s="9" t="s">
        <v>13</v>
      </c>
      <c r="F101" s="7">
        <f t="shared" si="7"/>
        <v>19.859</v>
      </c>
      <c r="G101" s="7">
        <f t="shared" si="8"/>
        <v>8.51</v>
      </c>
      <c r="H101" s="10">
        <f t="shared" si="14"/>
        <v>28.369</v>
      </c>
      <c r="I101" s="18" t="s">
        <v>14</v>
      </c>
    </row>
    <row r="102" s="1" customFormat="1" ht="13" customHeight="1" spans="1:9">
      <c r="A102" s="7">
        <f t="shared" si="13"/>
        <v>100</v>
      </c>
      <c r="B102" s="74" t="s">
        <v>310</v>
      </c>
      <c r="C102" s="8" t="s">
        <v>311</v>
      </c>
      <c r="D102" s="8" t="s">
        <v>312</v>
      </c>
      <c r="E102" s="9" t="s">
        <v>13</v>
      </c>
      <c r="F102" s="7">
        <f>E102*0.007</f>
        <v>19.859</v>
      </c>
      <c r="G102" s="7">
        <f>ROUND(E102*0.003,2)</f>
        <v>8.51</v>
      </c>
      <c r="H102" s="10">
        <f t="shared" si="14"/>
        <v>28.369</v>
      </c>
      <c r="I102" s="18" t="s">
        <v>14</v>
      </c>
    </row>
    <row r="103" s="1" customFormat="1" ht="13" customHeight="1" spans="1:9">
      <c r="A103" s="7">
        <f t="shared" si="13"/>
        <v>101</v>
      </c>
      <c r="B103" s="74" t="s">
        <v>313</v>
      </c>
      <c r="C103" s="8" t="s">
        <v>314</v>
      </c>
      <c r="D103" s="8" t="s">
        <v>315</v>
      </c>
      <c r="E103" s="9" t="s">
        <v>13</v>
      </c>
      <c r="F103" s="7">
        <f>E103*0.007</f>
        <v>19.859</v>
      </c>
      <c r="G103" s="7">
        <f>ROUND(E103*0.003,2)</f>
        <v>8.51</v>
      </c>
      <c r="H103" s="10">
        <f t="shared" si="14"/>
        <v>28.369</v>
      </c>
      <c r="I103" s="18" t="s">
        <v>14</v>
      </c>
    </row>
    <row r="104" s="1" customFormat="1" ht="13" customHeight="1" spans="1:9">
      <c r="A104" s="7">
        <f t="shared" si="13"/>
        <v>102</v>
      </c>
      <c r="B104" s="74" t="s">
        <v>316</v>
      </c>
      <c r="C104" s="8" t="s">
        <v>317</v>
      </c>
      <c r="D104" s="8" t="s">
        <v>318</v>
      </c>
      <c r="E104" s="9" t="s">
        <v>13</v>
      </c>
      <c r="F104" s="7">
        <f>E104*0.007</f>
        <v>19.859</v>
      </c>
      <c r="G104" s="7">
        <f>ROUND(E104*0.003,2)</f>
        <v>8.51</v>
      </c>
      <c r="H104" s="10">
        <f t="shared" si="14"/>
        <v>28.369</v>
      </c>
      <c r="I104" s="18" t="s">
        <v>14</v>
      </c>
    </row>
    <row r="105" s="1" customFormat="1" ht="13" customHeight="1" spans="1:9">
      <c r="A105" s="7">
        <f t="shared" ref="A105:A128" si="15">ROW()-2</f>
        <v>103</v>
      </c>
      <c r="B105" s="74" t="s">
        <v>319</v>
      </c>
      <c r="C105" s="8" t="s">
        <v>320</v>
      </c>
      <c r="D105" s="8" t="s">
        <v>321</v>
      </c>
      <c r="E105" s="9" t="s">
        <v>13</v>
      </c>
      <c r="F105" s="7">
        <f t="shared" ref="F105:F128" si="16">E105*0.007</f>
        <v>19.859</v>
      </c>
      <c r="G105" s="7">
        <f t="shared" ref="G105:G128" si="17">ROUND(E105*0.003,2)</f>
        <v>8.51</v>
      </c>
      <c r="H105" s="10">
        <f t="shared" si="14"/>
        <v>28.369</v>
      </c>
      <c r="I105" s="18" t="s">
        <v>14</v>
      </c>
    </row>
    <row r="106" s="1" customFormat="1" ht="13" customHeight="1" spans="1:9">
      <c r="A106" s="7">
        <f t="shared" si="15"/>
        <v>104</v>
      </c>
      <c r="B106" s="74" t="s">
        <v>322</v>
      </c>
      <c r="C106" s="8" t="s">
        <v>323</v>
      </c>
      <c r="D106" s="8" t="s">
        <v>324</v>
      </c>
      <c r="E106" s="9" t="s">
        <v>13</v>
      </c>
      <c r="F106" s="7">
        <f t="shared" si="16"/>
        <v>19.859</v>
      </c>
      <c r="G106" s="7">
        <f t="shared" si="17"/>
        <v>8.51</v>
      </c>
      <c r="H106" s="10">
        <f t="shared" si="14"/>
        <v>28.369</v>
      </c>
      <c r="I106" s="18" t="s">
        <v>14</v>
      </c>
    </row>
    <row r="107" s="1" customFormat="1" ht="13" customHeight="1" spans="1:9">
      <c r="A107" s="7">
        <f t="shared" si="15"/>
        <v>105</v>
      </c>
      <c r="B107" s="74" t="s">
        <v>325</v>
      </c>
      <c r="C107" s="8" t="s">
        <v>326</v>
      </c>
      <c r="D107" s="8" t="s">
        <v>327</v>
      </c>
      <c r="E107" s="9" t="s">
        <v>13</v>
      </c>
      <c r="F107" s="7">
        <f t="shared" si="16"/>
        <v>19.859</v>
      </c>
      <c r="G107" s="7">
        <f t="shared" si="17"/>
        <v>8.51</v>
      </c>
      <c r="H107" s="10">
        <f t="shared" si="14"/>
        <v>28.369</v>
      </c>
      <c r="I107" s="18" t="s">
        <v>14</v>
      </c>
    </row>
    <row r="108" s="1" customFormat="1" ht="13" customHeight="1" spans="1:9">
      <c r="A108" s="7">
        <f t="shared" si="15"/>
        <v>106</v>
      </c>
      <c r="B108" s="74" t="s">
        <v>328</v>
      </c>
      <c r="C108" s="8" t="s">
        <v>329</v>
      </c>
      <c r="D108" s="8" t="s">
        <v>330</v>
      </c>
      <c r="E108" s="9" t="s">
        <v>13</v>
      </c>
      <c r="F108" s="7">
        <f t="shared" si="16"/>
        <v>19.859</v>
      </c>
      <c r="G108" s="7">
        <f t="shared" si="17"/>
        <v>8.51</v>
      </c>
      <c r="H108" s="10">
        <f t="shared" si="14"/>
        <v>28.369</v>
      </c>
      <c r="I108" s="18" t="s">
        <v>14</v>
      </c>
    </row>
    <row r="109" s="1" customFormat="1" ht="13" customHeight="1" spans="1:9">
      <c r="A109" s="7">
        <f t="shared" si="15"/>
        <v>107</v>
      </c>
      <c r="B109" s="74" t="s">
        <v>331</v>
      </c>
      <c r="C109" s="8" t="s">
        <v>332</v>
      </c>
      <c r="D109" s="8" t="s">
        <v>333</v>
      </c>
      <c r="E109" s="9" t="s">
        <v>13</v>
      </c>
      <c r="F109" s="7">
        <f t="shared" si="16"/>
        <v>19.859</v>
      </c>
      <c r="G109" s="7">
        <f t="shared" si="17"/>
        <v>8.51</v>
      </c>
      <c r="H109" s="10">
        <f t="shared" si="14"/>
        <v>28.369</v>
      </c>
      <c r="I109" s="18" t="s">
        <v>14</v>
      </c>
    </row>
    <row r="110" s="1" customFormat="1" ht="13" customHeight="1" spans="1:9">
      <c r="A110" s="7">
        <f t="shared" si="15"/>
        <v>108</v>
      </c>
      <c r="B110" s="74" t="s">
        <v>334</v>
      </c>
      <c r="C110" s="8" t="s">
        <v>335</v>
      </c>
      <c r="D110" s="8" t="s">
        <v>336</v>
      </c>
      <c r="E110" s="9" t="s">
        <v>13</v>
      </c>
      <c r="F110" s="7">
        <f t="shared" si="16"/>
        <v>19.859</v>
      </c>
      <c r="G110" s="7">
        <f t="shared" si="17"/>
        <v>8.51</v>
      </c>
      <c r="H110" s="10">
        <f t="shared" si="14"/>
        <v>28.369</v>
      </c>
      <c r="I110" s="18" t="s">
        <v>14</v>
      </c>
    </row>
    <row r="111" s="1" customFormat="1" ht="13" customHeight="1" spans="1:9">
      <c r="A111" s="7">
        <f t="shared" si="15"/>
        <v>109</v>
      </c>
      <c r="B111" s="74" t="s">
        <v>337</v>
      </c>
      <c r="C111" s="8" t="s">
        <v>338</v>
      </c>
      <c r="D111" s="8" t="s">
        <v>339</v>
      </c>
      <c r="E111" s="9" t="s">
        <v>13</v>
      </c>
      <c r="F111" s="7">
        <f t="shared" si="16"/>
        <v>19.859</v>
      </c>
      <c r="G111" s="7">
        <f t="shared" si="17"/>
        <v>8.51</v>
      </c>
      <c r="H111" s="10">
        <f t="shared" si="14"/>
        <v>28.369</v>
      </c>
      <c r="I111" s="18" t="s">
        <v>14</v>
      </c>
    </row>
    <row r="112" s="1" customFormat="1" ht="13" customHeight="1" spans="1:9">
      <c r="A112" s="7">
        <f t="shared" si="15"/>
        <v>110</v>
      </c>
      <c r="B112" s="74" t="s">
        <v>340</v>
      </c>
      <c r="C112" s="8" t="s">
        <v>341</v>
      </c>
      <c r="D112" s="8" t="s">
        <v>342</v>
      </c>
      <c r="E112" s="9" t="s">
        <v>13</v>
      </c>
      <c r="F112" s="7">
        <f t="shared" si="16"/>
        <v>19.859</v>
      </c>
      <c r="G112" s="7">
        <f t="shared" si="17"/>
        <v>8.51</v>
      </c>
      <c r="H112" s="10">
        <f t="shared" si="14"/>
        <v>28.369</v>
      </c>
      <c r="I112" s="18" t="s">
        <v>14</v>
      </c>
    </row>
    <row r="113" s="1" customFormat="1" ht="13" customHeight="1" spans="1:9">
      <c r="A113" s="7">
        <f t="shared" si="15"/>
        <v>111</v>
      </c>
      <c r="B113" s="74" t="s">
        <v>343</v>
      </c>
      <c r="C113" s="8" t="s">
        <v>344</v>
      </c>
      <c r="D113" s="8" t="s">
        <v>345</v>
      </c>
      <c r="E113" s="9" t="s">
        <v>69</v>
      </c>
      <c r="F113" s="7">
        <f t="shared" si="16"/>
        <v>26.74</v>
      </c>
      <c r="G113" s="7">
        <f t="shared" si="17"/>
        <v>11.46</v>
      </c>
      <c r="H113" s="10">
        <f t="shared" si="14"/>
        <v>38.2</v>
      </c>
      <c r="I113" s="18" t="s">
        <v>14</v>
      </c>
    </row>
    <row r="114" s="1" customFormat="1" ht="13" customHeight="1" spans="1:9">
      <c r="A114" s="7">
        <f t="shared" si="15"/>
        <v>112</v>
      </c>
      <c r="B114" s="74" t="s">
        <v>346</v>
      </c>
      <c r="C114" s="8" t="s">
        <v>347</v>
      </c>
      <c r="D114" s="8" t="s">
        <v>348</v>
      </c>
      <c r="E114" s="9" t="s">
        <v>13</v>
      </c>
      <c r="F114" s="7">
        <f t="shared" si="16"/>
        <v>19.859</v>
      </c>
      <c r="G114" s="7">
        <f t="shared" si="17"/>
        <v>8.51</v>
      </c>
      <c r="H114" s="10">
        <f t="shared" si="14"/>
        <v>28.369</v>
      </c>
      <c r="I114" s="18" t="s">
        <v>14</v>
      </c>
    </row>
    <row r="115" s="1" customFormat="1" ht="13" customHeight="1" spans="1:9">
      <c r="A115" s="7">
        <f t="shared" si="15"/>
        <v>113</v>
      </c>
      <c r="B115" s="74" t="s">
        <v>349</v>
      </c>
      <c r="C115" s="8" t="s">
        <v>350</v>
      </c>
      <c r="D115" s="8" t="s">
        <v>351</v>
      </c>
      <c r="E115" s="9" t="s">
        <v>13</v>
      </c>
      <c r="F115" s="7">
        <f t="shared" si="16"/>
        <v>19.859</v>
      </c>
      <c r="G115" s="7">
        <f t="shared" si="17"/>
        <v>8.51</v>
      </c>
      <c r="H115" s="10">
        <f t="shared" si="14"/>
        <v>28.369</v>
      </c>
      <c r="I115" s="18" t="s">
        <v>14</v>
      </c>
    </row>
    <row r="116" s="1" customFormat="1" ht="13" customHeight="1" spans="1:9">
      <c r="A116" s="7">
        <f t="shared" si="15"/>
        <v>114</v>
      </c>
      <c r="B116" s="74" t="s">
        <v>352</v>
      </c>
      <c r="C116" s="8" t="s">
        <v>353</v>
      </c>
      <c r="D116" s="8" t="s">
        <v>354</v>
      </c>
      <c r="E116" s="9" t="s">
        <v>13</v>
      </c>
      <c r="F116" s="7">
        <f t="shared" si="16"/>
        <v>19.859</v>
      </c>
      <c r="G116" s="7">
        <f t="shared" si="17"/>
        <v>8.51</v>
      </c>
      <c r="H116" s="10">
        <f t="shared" si="14"/>
        <v>28.369</v>
      </c>
      <c r="I116" s="18" t="s">
        <v>14</v>
      </c>
    </row>
    <row r="117" s="1" customFormat="1" ht="13" customHeight="1" spans="1:9">
      <c r="A117" s="7">
        <f t="shared" si="15"/>
        <v>115</v>
      </c>
      <c r="B117" s="74" t="s">
        <v>355</v>
      </c>
      <c r="C117" s="8" t="s">
        <v>356</v>
      </c>
      <c r="D117" s="8" t="s">
        <v>357</v>
      </c>
      <c r="E117" s="9" t="s">
        <v>13</v>
      </c>
      <c r="F117" s="7">
        <f t="shared" si="16"/>
        <v>19.859</v>
      </c>
      <c r="G117" s="7">
        <f t="shared" si="17"/>
        <v>8.51</v>
      </c>
      <c r="H117" s="10">
        <f t="shared" si="14"/>
        <v>28.369</v>
      </c>
      <c r="I117" s="18" t="s">
        <v>14</v>
      </c>
    </row>
    <row r="118" s="1" customFormat="1" ht="13" customHeight="1" spans="1:9">
      <c r="A118" s="7">
        <f t="shared" si="15"/>
        <v>116</v>
      </c>
      <c r="B118" s="74" t="s">
        <v>358</v>
      </c>
      <c r="C118" s="8" t="s">
        <v>359</v>
      </c>
      <c r="D118" s="8" t="s">
        <v>360</v>
      </c>
      <c r="E118" s="9" t="s">
        <v>13</v>
      </c>
      <c r="F118" s="7">
        <f t="shared" si="16"/>
        <v>19.859</v>
      </c>
      <c r="G118" s="7">
        <f t="shared" si="17"/>
        <v>8.51</v>
      </c>
      <c r="H118" s="10">
        <f t="shared" si="14"/>
        <v>28.369</v>
      </c>
      <c r="I118" s="18" t="s">
        <v>14</v>
      </c>
    </row>
    <row r="119" s="1" customFormat="1" ht="13" customHeight="1" spans="1:9">
      <c r="A119" s="7">
        <f t="shared" si="15"/>
        <v>117</v>
      </c>
      <c r="B119" s="74" t="s">
        <v>361</v>
      </c>
      <c r="C119" s="8" t="s">
        <v>362</v>
      </c>
      <c r="D119" s="8" t="s">
        <v>363</v>
      </c>
      <c r="E119" s="9" t="s">
        <v>13</v>
      </c>
      <c r="F119" s="7">
        <f t="shared" si="16"/>
        <v>19.859</v>
      </c>
      <c r="G119" s="7">
        <f t="shared" si="17"/>
        <v>8.51</v>
      </c>
      <c r="H119" s="10">
        <f t="shared" si="14"/>
        <v>28.369</v>
      </c>
      <c r="I119" s="18" t="s">
        <v>14</v>
      </c>
    </row>
    <row r="120" s="1" customFormat="1" ht="13" customHeight="1" spans="1:9">
      <c r="A120" s="7">
        <f t="shared" si="15"/>
        <v>118</v>
      </c>
      <c r="B120" s="74" t="s">
        <v>364</v>
      </c>
      <c r="C120" s="8" t="s">
        <v>365</v>
      </c>
      <c r="D120" s="8" t="s">
        <v>366</v>
      </c>
      <c r="E120" s="9" t="s">
        <v>13</v>
      </c>
      <c r="F120" s="7">
        <f t="shared" si="16"/>
        <v>19.859</v>
      </c>
      <c r="G120" s="7">
        <f t="shared" si="17"/>
        <v>8.51</v>
      </c>
      <c r="H120" s="10">
        <f t="shared" si="14"/>
        <v>28.369</v>
      </c>
      <c r="I120" s="18" t="s">
        <v>14</v>
      </c>
    </row>
    <row r="121" s="1" customFormat="1" ht="13" customHeight="1" spans="1:9">
      <c r="A121" s="7">
        <f t="shared" si="15"/>
        <v>119</v>
      </c>
      <c r="B121" s="74" t="s">
        <v>367</v>
      </c>
      <c r="C121" s="8" t="s">
        <v>368</v>
      </c>
      <c r="D121" s="8" t="s">
        <v>369</v>
      </c>
      <c r="E121" s="9" t="s">
        <v>13</v>
      </c>
      <c r="F121" s="7">
        <f t="shared" si="16"/>
        <v>19.859</v>
      </c>
      <c r="G121" s="7">
        <f t="shared" si="17"/>
        <v>8.51</v>
      </c>
      <c r="H121" s="10">
        <f t="shared" si="14"/>
        <v>28.369</v>
      </c>
      <c r="I121" s="18" t="s">
        <v>14</v>
      </c>
    </row>
    <row r="122" s="1" customFormat="1" ht="13" customHeight="1" spans="1:9">
      <c r="A122" s="7">
        <f t="shared" si="15"/>
        <v>120</v>
      </c>
      <c r="B122" s="74" t="s">
        <v>370</v>
      </c>
      <c r="C122" s="8" t="s">
        <v>371</v>
      </c>
      <c r="D122" s="8" t="s">
        <v>372</v>
      </c>
      <c r="E122" s="9" t="s">
        <v>13</v>
      </c>
      <c r="F122" s="7">
        <f t="shared" si="16"/>
        <v>19.859</v>
      </c>
      <c r="G122" s="7">
        <f t="shared" si="17"/>
        <v>8.51</v>
      </c>
      <c r="H122" s="10">
        <f t="shared" si="14"/>
        <v>28.369</v>
      </c>
      <c r="I122" s="18" t="s">
        <v>14</v>
      </c>
    </row>
    <row r="123" s="1" customFormat="1" ht="13" customHeight="1" spans="1:9">
      <c r="A123" s="7">
        <f t="shared" si="15"/>
        <v>121</v>
      </c>
      <c r="B123" s="74" t="s">
        <v>373</v>
      </c>
      <c r="C123" s="8" t="s">
        <v>374</v>
      </c>
      <c r="D123" s="8" t="s">
        <v>375</v>
      </c>
      <c r="E123" s="9" t="s">
        <v>13</v>
      </c>
      <c r="F123" s="7">
        <f t="shared" si="16"/>
        <v>19.859</v>
      </c>
      <c r="G123" s="7">
        <f t="shared" si="17"/>
        <v>8.51</v>
      </c>
      <c r="H123" s="10">
        <f t="shared" si="14"/>
        <v>28.369</v>
      </c>
      <c r="I123" s="18" t="s">
        <v>14</v>
      </c>
    </row>
    <row r="124" s="1" customFormat="1" ht="13" customHeight="1" spans="1:9">
      <c r="A124" s="7">
        <f t="shared" si="15"/>
        <v>122</v>
      </c>
      <c r="B124" s="74" t="s">
        <v>376</v>
      </c>
      <c r="C124" s="8" t="s">
        <v>377</v>
      </c>
      <c r="D124" s="8" t="s">
        <v>378</v>
      </c>
      <c r="E124" s="9" t="s">
        <v>13</v>
      </c>
      <c r="F124" s="7">
        <f t="shared" si="16"/>
        <v>19.859</v>
      </c>
      <c r="G124" s="7">
        <f t="shared" si="17"/>
        <v>8.51</v>
      </c>
      <c r="H124" s="10">
        <f t="shared" si="14"/>
        <v>28.369</v>
      </c>
      <c r="I124" s="18" t="s">
        <v>14</v>
      </c>
    </row>
    <row r="125" s="1" customFormat="1" ht="13" customHeight="1" spans="1:9">
      <c r="A125" s="7">
        <f t="shared" si="15"/>
        <v>123</v>
      </c>
      <c r="B125" s="74" t="s">
        <v>379</v>
      </c>
      <c r="C125" s="8" t="s">
        <v>380</v>
      </c>
      <c r="D125" s="8" t="s">
        <v>381</v>
      </c>
      <c r="E125" s="9" t="s">
        <v>69</v>
      </c>
      <c r="F125" s="7">
        <f t="shared" si="16"/>
        <v>26.74</v>
      </c>
      <c r="G125" s="7">
        <f t="shared" si="17"/>
        <v>11.46</v>
      </c>
      <c r="H125" s="10">
        <f t="shared" si="14"/>
        <v>38.2</v>
      </c>
      <c r="I125" s="18" t="s">
        <v>14</v>
      </c>
    </row>
    <row r="126" s="1" customFormat="1" ht="13" customHeight="1" spans="1:9">
      <c r="A126" s="7">
        <f t="shared" si="15"/>
        <v>124</v>
      </c>
      <c r="B126" s="74" t="s">
        <v>382</v>
      </c>
      <c r="C126" s="8" t="s">
        <v>383</v>
      </c>
      <c r="D126" s="8" t="s">
        <v>384</v>
      </c>
      <c r="E126" s="9" t="s">
        <v>13</v>
      </c>
      <c r="F126" s="7">
        <f t="shared" si="16"/>
        <v>19.859</v>
      </c>
      <c r="G126" s="7">
        <f t="shared" si="17"/>
        <v>8.51</v>
      </c>
      <c r="H126" s="10">
        <f t="shared" si="14"/>
        <v>28.369</v>
      </c>
      <c r="I126" s="18" t="s">
        <v>14</v>
      </c>
    </row>
    <row r="127" s="1" customFormat="1" ht="13" customHeight="1" spans="1:9">
      <c r="A127" s="7">
        <f t="shared" si="15"/>
        <v>125</v>
      </c>
      <c r="B127" s="74" t="s">
        <v>385</v>
      </c>
      <c r="C127" s="8" t="s">
        <v>386</v>
      </c>
      <c r="D127" s="8" t="s">
        <v>387</v>
      </c>
      <c r="E127" s="9" t="s">
        <v>13</v>
      </c>
      <c r="F127" s="7">
        <f t="shared" si="16"/>
        <v>19.859</v>
      </c>
      <c r="G127" s="7">
        <f t="shared" si="17"/>
        <v>8.51</v>
      </c>
      <c r="H127" s="10">
        <f t="shared" si="14"/>
        <v>28.369</v>
      </c>
      <c r="I127" s="18" t="s">
        <v>14</v>
      </c>
    </row>
    <row r="128" s="1" customFormat="1" ht="13" customHeight="1" spans="1:9">
      <c r="A128" s="7">
        <f t="shared" si="15"/>
        <v>126</v>
      </c>
      <c r="B128" s="74" t="s">
        <v>388</v>
      </c>
      <c r="C128" s="8" t="s">
        <v>389</v>
      </c>
      <c r="D128" s="8" t="s">
        <v>390</v>
      </c>
      <c r="E128" s="9" t="s">
        <v>13</v>
      </c>
      <c r="F128" s="7">
        <f t="shared" si="16"/>
        <v>19.859</v>
      </c>
      <c r="G128" s="7">
        <f t="shared" si="17"/>
        <v>8.51</v>
      </c>
      <c r="H128" s="10">
        <f t="shared" si="14"/>
        <v>28.369</v>
      </c>
      <c r="I128" s="18" t="s">
        <v>14</v>
      </c>
    </row>
    <row r="129" s="1" customFormat="1" ht="13" customHeight="1" spans="1:9">
      <c r="A129" s="7">
        <f t="shared" ref="A129:A158" si="18">ROW()-2</f>
        <v>127</v>
      </c>
      <c r="B129" s="74" t="s">
        <v>391</v>
      </c>
      <c r="C129" s="8" t="s">
        <v>392</v>
      </c>
      <c r="D129" s="8" t="s">
        <v>393</v>
      </c>
      <c r="E129" s="9" t="s">
        <v>13</v>
      </c>
      <c r="F129" s="7">
        <f t="shared" ref="F129:F158" si="19">E129*0.007</f>
        <v>19.859</v>
      </c>
      <c r="G129" s="7">
        <f t="shared" ref="G129:G158" si="20">ROUND(E129*0.003,2)</f>
        <v>8.51</v>
      </c>
      <c r="H129" s="10">
        <f t="shared" ref="H129:H158" si="21">F129+G129</f>
        <v>28.369</v>
      </c>
      <c r="I129" s="18" t="s">
        <v>14</v>
      </c>
    </row>
    <row r="130" s="1" customFormat="1" ht="13" customHeight="1" spans="1:9">
      <c r="A130" s="7">
        <f t="shared" si="18"/>
        <v>128</v>
      </c>
      <c r="B130" s="74" t="s">
        <v>394</v>
      </c>
      <c r="C130" s="8" t="s">
        <v>395</v>
      </c>
      <c r="D130" s="8" t="s">
        <v>396</v>
      </c>
      <c r="E130" s="9" t="s">
        <v>13</v>
      </c>
      <c r="F130" s="7">
        <f t="shared" si="19"/>
        <v>19.859</v>
      </c>
      <c r="G130" s="7">
        <f t="shared" si="20"/>
        <v>8.51</v>
      </c>
      <c r="H130" s="10">
        <f t="shared" si="21"/>
        <v>28.369</v>
      </c>
      <c r="I130" s="18" t="s">
        <v>14</v>
      </c>
    </row>
    <row r="131" s="1" customFormat="1" ht="13" customHeight="1" spans="1:9">
      <c r="A131" s="7">
        <f t="shared" si="18"/>
        <v>129</v>
      </c>
      <c r="B131" s="74" t="s">
        <v>397</v>
      </c>
      <c r="C131" s="8" t="s">
        <v>398</v>
      </c>
      <c r="D131" s="8" t="s">
        <v>399</v>
      </c>
      <c r="E131" s="9" t="s">
        <v>13</v>
      </c>
      <c r="F131" s="7">
        <f t="shared" si="19"/>
        <v>19.859</v>
      </c>
      <c r="G131" s="7">
        <f t="shared" si="20"/>
        <v>8.51</v>
      </c>
      <c r="H131" s="10">
        <f t="shared" si="21"/>
        <v>28.369</v>
      </c>
      <c r="I131" s="18" t="s">
        <v>14</v>
      </c>
    </row>
    <row r="132" s="1" customFormat="1" ht="13" customHeight="1" spans="1:9">
      <c r="A132" s="7">
        <f t="shared" si="18"/>
        <v>130</v>
      </c>
      <c r="B132" s="74" t="s">
        <v>400</v>
      </c>
      <c r="C132" s="8" t="s">
        <v>401</v>
      </c>
      <c r="D132" s="8" t="s">
        <v>402</v>
      </c>
      <c r="E132" s="9" t="s">
        <v>13</v>
      </c>
      <c r="F132" s="7">
        <f t="shared" si="19"/>
        <v>19.859</v>
      </c>
      <c r="G132" s="7">
        <f t="shared" si="20"/>
        <v>8.51</v>
      </c>
      <c r="H132" s="10">
        <f t="shared" si="21"/>
        <v>28.369</v>
      </c>
      <c r="I132" s="18" t="s">
        <v>14</v>
      </c>
    </row>
    <row r="133" s="1" customFormat="1" ht="13" customHeight="1" spans="1:9">
      <c r="A133" s="7">
        <f t="shared" si="18"/>
        <v>131</v>
      </c>
      <c r="B133" s="74" t="s">
        <v>403</v>
      </c>
      <c r="C133" s="8" t="s">
        <v>404</v>
      </c>
      <c r="D133" s="8" t="s">
        <v>405</v>
      </c>
      <c r="E133" s="9" t="s">
        <v>13</v>
      </c>
      <c r="F133" s="7">
        <f t="shared" si="19"/>
        <v>19.859</v>
      </c>
      <c r="G133" s="7">
        <f t="shared" si="20"/>
        <v>8.51</v>
      </c>
      <c r="H133" s="10">
        <f t="shared" si="21"/>
        <v>28.369</v>
      </c>
      <c r="I133" s="18" t="s">
        <v>14</v>
      </c>
    </row>
    <row r="134" s="1" customFormat="1" ht="13" customHeight="1" spans="1:9">
      <c r="A134" s="7">
        <f t="shared" si="18"/>
        <v>132</v>
      </c>
      <c r="B134" s="74" t="s">
        <v>406</v>
      </c>
      <c r="C134" s="8" t="s">
        <v>407</v>
      </c>
      <c r="D134" s="8" t="s">
        <v>408</v>
      </c>
      <c r="E134" s="9" t="s">
        <v>13</v>
      </c>
      <c r="F134" s="7">
        <f t="shared" si="19"/>
        <v>19.859</v>
      </c>
      <c r="G134" s="7">
        <f t="shared" si="20"/>
        <v>8.51</v>
      </c>
      <c r="H134" s="10">
        <f t="shared" si="21"/>
        <v>28.369</v>
      </c>
      <c r="I134" s="18" t="s">
        <v>14</v>
      </c>
    </row>
    <row r="135" s="1" customFormat="1" ht="13" customHeight="1" spans="1:9">
      <c r="A135" s="7">
        <f t="shared" si="18"/>
        <v>133</v>
      </c>
      <c r="B135" s="74" t="s">
        <v>409</v>
      </c>
      <c r="C135" s="8" t="s">
        <v>410</v>
      </c>
      <c r="D135" s="8" t="s">
        <v>411</v>
      </c>
      <c r="E135" s="9" t="s">
        <v>13</v>
      </c>
      <c r="F135" s="7">
        <f t="shared" si="19"/>
        <v>19.859</v>
      </c>
      <c r="G135" s="7">
        <f t="shared" si="20"/>
        <v>8.51</v>
      </c>
      <c r="H135" s="10">
        <f t="shared" si="21"/>
        <v>28.369</v>
      </c>
      <c r="I135" s="18" t="s">
        <v>14</v>
      </c>
    </row>
    <row r="136" s="1" customFormat="1" ht="13" customHeight="1" spans="1:9">
      <c r="A136" s="7">
        <f t="shared" si="18"/>
        <v>134</v>
      </c>
      <c r="B136" s="74" t="s">
        <v>412</v>
      </c>
      <c r="C136" s="8" t="s">
        <v>413</v>
      </c>
      <c r="D136" s="8" t="s">
        <v>414</v>
      </c>
      <c r="E136" s="9" t="s">
        <v>13</v>
      </c>
      <c r="F136" s="7">
        <f t="shared" si="19"/>
        <v>19.859</v>
      </c>
      <c r="G136" s="7">
        <f t="shared" si="20"/>
        <v>8.51</v>
      </c>
      <c r="H136" s="10">
        <f t="shared" si="21"/>
        <v>28.369</v>
      </c>
      <c r="I136" s="18" t="s">
        <v>14</v>
      </c>
    </row>
    <row r="137" s="1" customFormat="1" ht="13" customHeight="1" spans="1:9">
      <c r="A137" s="7">
        <f t="shared" si="18"/>
        <v>135</v>
      </c>
      <c r="B137" s="74" t="s">
        <v>415</v>
      </c>
      <c r="C137" s="8" t="s">
        <v>416</v>
      </c>
      <c r="D137" s="8" t="s">
        <v>417</v>
      </c>
      <c r="E137" s="9" t="s">
        <v>13</v>
      </c>
      <c r="F137" s="7">
        <f t="shared" si="19"/>
        <v>19.859</v>
      </c>
      <c r="G137" s="7">
        <f t="shared" si="20"/>
        <v>8.51</v>
      </c>
      <c r="H137" s="10">
        <f t="shared" si="21"/>
        <v>28.369</v>
      </c>
      <c r="I137" s="18" t="s">
        <v>14</v>
      </c>
    </row>
    <row r="138" s="1" customFormat="1" ht="13" customHeight="1" spans="1:9">
      <c r="A138" s="7">
        <f t="shared" si="18"/>
        <v>136</v>
      </c>
      <c r="B138" s="74" t="s">
        <v>418</v>
      </c>
      <c r="C138" s="8" t="s">
        <v>419</v>
      </c>
      <c r="D138" s="8" t="s">
        <v>420</v>
      </c>
      <c r="E138" s="9" t="s">
        <v>13</v>
      </c>
      <c r="F138" s="7">
        <f t="shared" si="19"/>
        <v>19.859</v>
      </c>
      <c r="G138" s="7">
        <f t="shared" si="20"/>
        <v>8.51</v>
      </c>
      <c r="H138" s="10">
        <f t="shared" si="21"/>
        <v>28.369</v>
      </c>
      <c r="I138" s="18" t="s">
        <v>14</v>
      </c>
    </row>
    <row r="139" customHeight="1" spans="1:10">
      <c r="A139" s="7">
        <f t="shared" si="18"/>
        <v>137</v>
      </c>
      <c r="B139" s="74" t="s">
        <v>421</v>
      </c>
      <c r="C139" s="8" t="s">
        <v>422</v>
      </c>
      <c r="D139" s="8" t="s">
        <v>423</v>
      </c>
      <c r="E139" s="9" t="s">
        <v>13</v>
      </c>
      <c r="F139" s="7">
        <f t="shared" si="19"/>
        <v>19.859</v>
      </c>
      <c r="G139" s="7">
        <f t="shared" si="20"/>
        <v>8.51</v>
      </c>
      <c r="H139" s="10">
        <f t="shared" si="21"/>
        <v>28.369</v>
      </c>
      <c r="I139" s="18" t="s">
        <v>14</v>
      </c>
      <c r="J139" s="1"/>
    </row>
    <row r="140" s="1" customFormat="1" ht="13" customHeight="1" spans="1:9">
      <c r="A140" s="7">
        <f t="shared" si="18"/>
        <v>138</v>
      </c>
      <c r="B140" s="74" t="s">
        <v>424</v>
      </c>
      <c r="C140" s="8" t="s">
        <v>425</v>
      </c>
      <c r="D140" s="8" t="s">
        <v>426</v>
      </c>
      <c r="E140" s="9" t="s">
        <v>13</v>
      </c>
      <c r="F140" s="7">
        <f t="shared" si="19"/>
        <v>19.859</v>
      </c>
      <c r="G140" s="7">
        <f t="shared" si="20"/>
        <v>8.51</v>
      </c>
      <c r="H140" s="10">
        <f t="shared" si="21"/>
        <v>28.369</v>
      </c>
      <c r="I140" s="18" t="s">
        <v>14</v>
      </c>
    </row>
    <row r="141" s="1" customFormat="1" ht="13" customHeight="1" spans="1:9">
      <c r="A141" s="7">
        <f t="shared" si="18"/>
        <v>139</v>
      </c>
      <c r="B141" s="74" t="s">
        <v>427</v>
      </c>
      <c r="C141" s="8" t="s">
        <v>428</v>
      </c>
      <c r="D141" s="8" t="s">
        <v>429</v>
      </c>
      <c r="E141" s="9" t="s">
        <v>13</v>
      </c>
      <c r="F141" s="7">
        <f t="shared" si="19"/>
        <v>19.859</v>
      </c>
      <c r="G141" s="7">
        <f t="shared" si="20"/>
        <v>8.51</v>
      </c>
      <c r="H141" s="10">
        <f t="shared" si="21"/>
        <v>28.369</v>
      </c>
      <c r="I141" s="18" t="s">
        <v>14</v>
      </c>
    </row>
    <row r="142" s="1" customFormat="1" ht="13" customHeight="1" spans="1:9">
      <c r="A142" s="7">
        <f t="shared" si="18"/>
        <v>140</v>
      </c>
      <c r="B142" s="74" t="s">
        <v>430</v>
      </c>
      <c r="C142" s="8" t="s">
        <v>431</v>
      </c>
      <c r="D142" s="8" t="s">
        <v>432</v>
      </c>
      <c r="E142" s="9" t="s">
        <v>13</v>
      </c>
      <c r="F142" s="7">
        <f t="shared" si="19"/>
        <v>19.859</v>
      </c>
      <c r="G142" s="7">
        <f t="shared" si="20"/>
        <v>8.51</v>
      </c>
      <c r="H142" s="10">
        <f t="shared" si="21"/>
        <v>28.369</v>
      </c>
      <c r="I142" s="18" t="s">
        <v>14</v>
      </c>
    </row>
    <row r="143" s="1" customFormat="1" ht="13" customHeight="1" spans="1:9">
      <c r="A143" s="7">
        <f t="shared" si="18"/>
        <v>141</v>
      </c>
      <c r="B143" s="74" t="s">
        <v>433</v>
      </c>
      <c r="C143" s="8" t="s">
        <v>434</v>
      </c>
      <c r="D143" s="8" t="s">
        <v>435</v>
      </c>
      <c r="E143" s="9" t="s">
        <v>13</v>
      </c>
      <c r="F143" s="7">
        <f t="shared" si="19"/>
        <v>19.859</v>
      </c>
      <c r="G143" s="7">
        <f t="shared" si="20"/>
        <v>8.51</v>
      </c>
      <c r="H143" s="10">
        <f t="shared" si="21"/>
        <v>28.369</v>
      </c>
      <c r="I143" s="18" t="s">
        <v>14</v>
      </c>
    </row>
    <row r="144" s="1" customFormat="1" ht="13" customHeight="1" spans="1:9">
      <c r="A144" s="7">
        <f t="shared" si="18"/>
        <v>142</v>
      </c>
      <c r="B144" s="74" t="s">
        <v>436</v>
      </c>
      <c r="C144" s="8" t="s">
        <v>437</v>
      </c>
      <c r="D144" s="8" t="s">
        <v>438</v>
      </c>
      <c r="E144" s="9" t="s">
        <v>13</v>
      </c>
      <c r="F144" s="7">
        <f t="shared" si="19"/>
        <v>19.859</v>
      </c>
      <c r="G144" s="7">
        <f t="shared" si="20"/>
        <v>8.51</v>
      </c>
      <c r="H144" s="10">
        <f t="shared" si="21"/>
        <v>28.369</v>
      </c>
      <c r="I144" s="18" t="s">
        <v>14</v>
      </c>
    </row>
    <row r="145" s="1" customFormat="1" ht="13" customHeight="1" spans="1:9">
      <c r="A145" s="7">
        <f t="shared" si="18"/>
        <v>143</v>
      </c>
      <c r="B145" s="74" t="s">
        <v>439</v>
      </c>
      <c r="C145" s="8" t="s">
        <v>440</v>
      </c>
      <c r="D145" s="8" t="s">
        <v>441</v>
      </c>
      <c r="E145" s="9" t="s">
        <v>69</v>
      </c>
      <c r="F145" s="7">
        <f t="shared" si="19"/>
        <v>26.74</v>
      </c>
      <c r="G145" s="7">
        <f t="shared" si="20"/>
        <v>11.46</v>
      </c>
      <c r="H145" s="10">
        <f t="shared" si="21"/>
        <v>38.2</v>
      </c>
      <c r="I145" s="18" t="s">
        <v>14</v>
      </c>
    </row>
    <row r="146" s="1" customFormat="1" ht="13" customHeight="1" spans="1:9">
      <c r="A146" s="7">
        <f t="shared" si="18"/>
        <v>144</v>
      </c>
      <c r="B146" s="74" t="s">
        <v>442</v>
      </c>
      <c r="C146" s="8" t="s">
        <v>443</v>
      </c>
      <c r="D146" s="8" t="s">
        <v>444</v>
      </c>
      <c r="E146" s="9" t="s">
        <v>13</v>
      </c>
      <c r="F146" s="7">
        <f t="shared" si="19"/>
        <v>19.859</v>
      </c>
      <c r="G146" s="7">
        <f t="shared" si="20"/>
        <v>8.51</v>
      </c>
      <c r="H146" s="10">
        <f t="shared" si="21"/>
        <v>28.369</v>
      </c>
      <c r="I146" s="18" t="s">
        <v>14</v>
      </c>
    </row>
    <row r="147" s="1" customFormat="1" ht="13" customHeight="1" spans="1:9">
      <c r="A147" s="7">
        <f t="shared" si="18"/>
        <v>145</v>
      </c>
      <c r="B147" s="74" t="s">
        <v>445</v>
      </c>
      <c r="C147" s="8" t="s">
        <v>446</v>
      </c>
      <c r="D147" s="8" t="s">
        <v>447</v>
      </c>
      <c r="E147" s="9" t="s">
        <v>13</v>
      </c>
      <c r="F147" s="7">
        <f t="shared" si="19"/>
        <v>19.859</v>
      </c>
      <c r="G147" s="7">
        <f t="shared" si="20"/>
        <v>8.51</v>
      </c>
      <c r="H147" s="10">
        <f t="shared" si="21"/>
        <v>28.369</v>
      </c>
      <c r="I147" s="18" t="s">
        <v>14</v>
      </c>
    </row>
    <row r="148" s="1" customFormat="1" ht="13" customHeight="1" spans="1:9">
      <c r="A148" s="7">
        <f t="shared" si="18"/>
        <v>146</v>
      </c>
      <c r="B148" s="74" t="s">
        <v>448</v>
      </c>
      <c r="C148" s="8" t="s">
        <v>449</v>
      </c>
      <c r="D148" s="8" t="s">
        <v>450</v>
      </c>
      <c r="E148" s="9" t="s">
        <v>13</v>
      </c>
      <c r="F148" s="7">
        <f t="shared" si="19"/>
        <v>19.859</v>
      </c>
      <c r="G148" s="7">
        <f t="shared" si="20"/>
        <v>8.51</v>
      </c>
      <c r="H148" s="10">
        <f t="shared" si="21"/>
        <v>28.369</v>
      </c>
      <c r="I148" s="18" t="s">
        <v>14</v>
      </c>
    </row>
    <row r="149" s="1" customFormat="1" ht="13" customHeight="1" spans="1:9">
      <c r="A149" s="7">
        <f t="shared" si="18"/>
        <v>147</v>
      </c>
      <c r="B149" s="74" t="s">
        <v>451</v>
      </c>
      <c r="C149" s="8" t="s">
        <v>452</v>
      </c>
      <c r="D149" s="8" t="s">
        <v>453</v>
      </c>
      <c r="E149" s="9" t="s">
        <v>13</v>
      </c>
      <c r="F149" s="7">
        <f t="shared" si="19"/>
        <v>19.859</v>
      </c>
      <c r="G149" s="7">
        <f t="shared" si="20"/>
        <v>8.51</v>
      </c>
      <c r="H149" s="10">
        <f t="shared" si="21"/>
        <v>28.369</v>
      </c>
      <c r="I149" s="18" t="s">
        <v>14</v>
      </c>
    </row>
    <row r="150" s="1" customFormat="1" ht="13" customHeight="1" spans="1:9">
      <c r="A150" s="7">
        <f t="shared" si="18"/>
        <v>148</v>
      </c>
      <c r="B150" s="74" t="s">
        <v>454</v>
      </c>
      <c r="C150" s="8" t="s">
        <v>455</v>
      </c>
      <c r="D150" s="8" t="s">
        <v>456</v>
      </c>
      <c r="E150" s="9" t="s">
        <v>13</v>
      </c>
      <c r="F150" s="7">
        <f t="shared" si="19"/>
        <v>19.859</v>
      </c>
      <c r="G150" s="7">
        <f t="shared" si="20"/>
        <v>8.51</v>
      </c>
      <c r="H150" s="10">
        <f t="shared" si="21"/>
        <v>28.369</v>
      </c>
      <c r="I150" s="18" t="s">
        <v>14</v>
      </c>
    </row>
    <row r="151" s="1" customFormat="1" ht="13" customHeight="1" spans="1:9">
      <c r="A151" s="7">
        <f t="shared" si="18"/>
        <v>149</v>
      </c>
      <c r="B151" s="74" t="s">
        <v>457</v>
      </c>
      <c r="C151" s="8" t="s">
        <v>458</v>
      </c>
      <c r="D151" s="8" t="s">
        <v>459</v>
      </c>
      <c r="E151" s="9" t="s">
        <v>13</v>
      </c>
      <c r="F151" s="7">
        <f t="shared" si="19"/>
        <v>19.859</v>
      </c>
      <c r="G151" s="7">
        <f t="shared" si="20"/>
        <v>8.51</v>
      </c>
      <c r="H151" s="10">
        <f t="shared" si="21"/>
        <v>28.369</v>
      </c>
      <c r="I151" s="18" t="s">
        <v>14</v>
      </c>
    </row>
    <row r="152" s="1" customFormat="1" ht="13" customHeight="1" spans="1:9">
      <c r="A152" s="7">
        <f t="shared" si="18"/>
        <v>150</v>
      </c>
      <c r="B152" s="74" t="s">
        <v>460</v>
      </c>
      <c r="C152" s="8" t="s">
        <v>461</v>
      </c>
      <c r="D152" s="8" t="s">
        <v>462</v>
      </c>
      <c r="E152" s="9" t="s">
        <v>13</v>
      </c>
      <c r="F152" s="7">
        <f t="shared" si="19"/>
        <v>19.859</v>
      </c>
      <c r="G152" s="7">
        <f t="shared" si="20"/>
        <v>8.51</v>
      </c>
      <c r="H152" s="10">
        <f t="shared" si="21"/>
        <v>28.369</v>
      </c>
      <c r="I152" s="18" t="s">
        <v>14</v>
      </c>
    </row>
    <row r="153" s="1" customFormat="1" ht="13" customHeight="1" spans="1:9">
      <c r="A153" s="7">
        <f t="shared" si="18"/>
        <v>151</v>
      </c>
      <c r="B153" s="7" t="s">
        <v>463</v>
      </c>
      <c r="C153" s="8" t="s">
        <v>464</v>
      </c>
      <c r="D153" s="8" t="s">
        <v>465</v>
      </c>
      <c r="E153" s="9" t="s">
        <v>13</v>
      </c>
      <c r="F153" s="7">
        <f t="shared" si="19"/>
        <v>19.859</v>
      </c>
      <c r="G153" s="7">
        <f t="shared" si="20"/>
        <v>8.51</v>
      </c>
      <c r="H153" s="10">
        <f t="shared" si="21"/>
        <v>28.369</v>
      </c>
      <c r="I153" s="18" t="s">
        <v>14</v>
      </c>
    </row>
    <row r="154" s="1" customFormat="1" ht="13" customHeight="1" spans="1:9">
      <c r="A154" s="7">
        <f t="shared" si="18"/>
        <v>152</v>
      </c>
      <c r="B154" s="7" t="s">
        <v>466</v>
      </c>
      <c r="C154" s="8" t="s">
        <v>467</v>
      </c>
      <c r="D154" s="8" t="s">
        <v>468</v>
      </c>
      <c r="E154" s="9" t="s">
        <v>13</v>
      </c>
      <c r="F154" s="7">
        <f t="shared" si="19"/>
        <v>19.859</v>
      </c>
      <c r="G154" s="7">
        <f t="shared" si="20"/>
        <v>8.51</v>
      </c>
      <c r="H154" s="10">
        <f t="shared" si="21"/>
        <v>28.369</v>
      </c>
      <c r="I154" s="18" t="s">
        <v>14</v>
      </c>
    </row>
    <row r="155" s="1" customFormat="1" ht="13" customHeight="1" spans="1:9">
      <c r="A155" s="7">
        <f t="shared" si="18"/>
        <v>153</v>
      </c>
      <c r="B155" s="7" t="s">
        <v>469</v>
      </c>
      <c r="C155" s="8" t="s">
        <v>470</v>
      </c>
      <c r="D155" s="8" t="s">
        <v>471</v>
      </c>
      <c r="E155" s="9" t="s">
        <v>13</v>
      </c>
      <c r="F155" s="7">
        <f t="shared" si="19"/>
        <v>19.859</v>
      </c>
      <c r="G155" s="7">
        <f t="shared" si="20"/>
        <v>8.51</v>
      </c>
      <c r="H155" s="10">
        <f t="shared" si="21"/>
        <v>28.369</v>
      </c>
      <c r="I155" s="18" t="s">
        <v>14</v>
      </c>
    </row>
    <row r="156" s="1" customFormat="1" ht="13" customHeight="1" spans="1:9">
      <c r="A156" s="7">
        <f t="shared" si="18"/>
        <v>154</v>
      </c>
      <c r="B156" s="7" t="s">
        <v>472</v>
      </c>
      <c r="C156" s="8" t="s">
        <v>473</v>
      </c>
      <c r="D156" s="8" t="s">
        <v>474</v>
      </c>
      <c r="E156" s="9" t="s">
        <v>13</v>
      </c>
      <c r="F156" s="7">
        <f t="shared" si="19"/>
        <v>19.859</v>
      </c>
      <c r="G156" s="7">
        <f t="shared" si="20"/>
        <v>8.51</v>
      </c>
      <c r="H156" s="10">
        <f t="shared" si="21"/>
        <v>28.369</v>
      </c>
      <c r="I156" s="18" t="s">
        <v>14</v>
      </c>
    </row>
    <row r="157" s="1" customFormat="1" ht="13" customHeight="1" spans="1:9">
      <c r="A157" s="7">
        <f t="shared" si="18"/>
        <v>155</v>
      </c>
      <c r="B157" s="7" t="s">
        <v>475</v>
      </c>
      <c r="C157" s="8" t="s">
        <v>476</v>
      </c>
      <c r="D157" s="8" t="s">
        <v>477</v>
      </c>
      <c r="E157" s="9" t="s">
        <v>13</v>
      </c>
      <c r="F157" s="7">
        <f t="shared" si="19"/>
        <v>19.859</v>
      </c>
      <c r="G157" s="7">
        <f t="shared" si="20"/>
        <v>8.51</v>
      </c>
      <c r="H157" s="10">
        <f t="shared" si="21"/>
        <v>28.369</v>
      </c>
      <c r="I157" s="18" t="s">
        <v>14</v>
      </c>
    </row>
    <row r="158" s="1" customFormat="1" ht="13" customHeight="1" spans="1:9">
      <c r="A158" s="7">
        <f t="shared" si="18"/>
        <v>156</v>
      </c>
      <c r="B158" s="7" t="s">
        <v>478</v>
      </c>
      <c r="C158" s="8" t="s">
        <v>479</v>
      </c>
      <c r="D158" s="8" t="s">
        <v>480</v>
      </c>
      <c r="E158" s="9" t="s">
        <v>13</v>
      </c>
      <c r="F158" s="7">
        <f t="shared" si="19"/>
        <v>19.859</v>
      </c>
      <c r="G158" s="7">
        <f t="shared" si="20"/>
        <v>8.51</v>
      </c>
      <c r="H158" s="10">
        <f t="shared" si="21"/>
        <v>28.369</v>
      </c>
      <c r="I158" s="18" t="s">
        <v>14</v>
      </c>
    </row>
    <row r="159" s="1" customFormat="1" ht="13" customHeight="1" spans="1:9">
      <c r="A159" s="7">
        <f t="shared" ref="A159:A180" si="22">ROW()-2</f>
        <v>157</v>
      </c>
      <c r="B159" s="7" t="s">
        <v>481</v>
      </c>
      <c r="C159" s="8" t="s">
        <v>482</v>
      </c>
      <c r="D159" s="8" t="s">
        <v>483</v>
      </c>
      <c r="E159" s="9" t="s">
        <v>13</v>
      </c>
      <c r="F159" s="7">
        <f t="shared" ref="F159:F207" si="23">E159*0.007</f>
        <v>19.859</v>
      </c>
      <c r="G159" s="7">
        <f t="shared" ref="G159:G207" si="24">ROUND(E159*0.003,2)</f>
        <v>8.51</v>
      </c>
      <c r="H159" s="10">
        <f t="shared" ref="H159:H180" si="25">F159+G159</f>
        <v>28.369</v>
      </c>
      <c r="I159" s="18" t="s">
        <v>14</v>
      </c>
    </row>
    <row r="160" s="1" customFormat="1" ht="13" customHeight="1" spans="1:9">
      <c r="A160" s="7">
        <f t="shared" si="22"/>
        <v>158</v>
      </c>
      <c r="B160" s="7" t="s">
        <v>484</v>
      </c>
      <c r="C160" s="8" t="s">
        <v>485</v>
      </c>
      <c r="D160" s="8" t="s">
        <v>486</v>
      </c>
      <c r="E160" s="9" t="s">
        <v>13</v>
      </c>
      <c r="F160" s="7">
        <f t="shared" si="23"/>
        <v>19.859</v>
      </c>
      <c r="G160" s="7">
        <f t="shared" si="24"/>
        <v>8.51</v>
      </c>
      <c r="H160" s="10">
        <f t="shared" si="25"/>
        <v>28.369</v>
      </c>
      <c r="I160" s="18" t="s">
        <v>14</v>
      </c>
    </row>
    <row r="161" s="1" customFormat="1" ht="13" customHeight="1" spans="1:9">
      <c r="A161" s="7">
        <f t="shared" si="22"/>
        <v>159</v>
      </c>
      <c r="B161" s="7" t="s">
        <v>487</v>
      </c>
      <c r="C161" s="8" t="s">
        <v>488</v>
      </c>
      <c r="D161" s="8" t="s">
        <v>489</v>
      </c>
      <c r="E161" s="9" t="s">
        <v>13</v>
      </c>
      <c r="F161" s="7">
        <f t="shared" si="23"/>
        <v>19.859</v>
      </c>
      <c r="G161" s="7">
        <f t="shared" si="24"/>
        <v>8.51</v>
      </c>
      <c r="H161" s="10">
        <f t="shared" si="25"/>
        <v>28.369</v>
      </c>
      <c r="I161" s="18" t="s">
        <v>14</v>
      </c>
    </row>
    <row r="162" s="1" customFormat="1" ht="13" customHeight="1" spans="1:9">
      <c r="A162" s="7">
        <f t="shared" si="22"/>
        <v>160</v>
      </c>
      <c r="B162" s="7" t="s">
        <v>490</v>
      </c>
      <c r="C162" s="8" t="s">
        <v>491</v>
      </c>
      <c r="D162" s="8" t="s">
        <v>492</v>
      </c>
      <c r="E162" s="9" t="s">
        <v>13</v>
      </c>
      <c r="F162" s="7">
        <f t="shared" si="23"/>
        <v>19.859</v>
      </c>
      <c r="G162" s="7">
        <f t="shared" si="24"/>
        <v>8.51</v>
      </c>
      <c r="H162" s="10">
        <f t="shared" si="25"/>
        <v>28.369</v>
      </c>
      <c r="I162" s="18" t="s">
        <v>14</v>
      </c>
    </row>
    <row r="163" s="1" customFormat="1" ht="13" customHeight="1" spans="1:9">
      <c r="A163" s="7">
        <f t="shared" si="22"/>
        <v>161</v>
      </c>
      <c r="B163" s="7" t="s">
        <v>493</v>
      </c>
      <c r="C163" s="8" t="s">
        <v>494</v>
      </c>
      <c r="D163" s="8" t="s">
        <v>495</v>
      </c>
      <c r="E163" s="9" t="s">
        <v>13</v>
      </c>
      <c r="F163" s="7">
        <f t="shared" si="23"/>
        <v>19.859</v>
      </c>
      <c r="G163" s="7">
        <f t="shared" si="24"/>
        <v>8.51</v>
      </c>
      <c r="H163" s="10">
        <f t="shared" si="25"/>
        <v>28.369</v>
      </c>
      <c r="I163" s="18" t="s">
        <v>14</v>
      </c>
    </row>
    <row r="164" s="1" customFormat="1" ht="13" customHeight="1" spans="1:9">
      <c r="A164" s="7">
        <f t="shared" si="22"/>
        <v>162</v>
      </c>
      <c r="B164" s="7" t="s">
        <v>496</v>
      </c>
      <c r="C164" s="8" t="s">
        <v>497</v>
      </c>
      <c r="D164" s="8" t="s">
        <v>498</v>
      </c>
      <c r="E164" s="9" t="s">
        <v>13</v>
      </c>
      <c r="F164" s="7">
        <f t="shared" si="23"/>
        <v>19.859</v>
      </c>
      <c r="G164" s="7">
        <f t="shared" si="24"/>
        <v>8.51</v>
      </c>
      <c r="H164" s="10">
        <f t="shared" si="25"/>
        <v>28.369</v>
      </c>
      <c r="I164" s="18" t="s">
        <v>14</v>
      </c>
    </row>
    <row r="165" s="1" customFormat="1" ht="13" customHeight="1" spans="1:9">
      <c r="A165" s="7">
        <f t="shared" si="22"/>
        <v>163</v>
      </c>
      <c r="B165" s="11" t="s">
        <v>499</v>
      </c>
      <c r="C165" s="12" t="s">
        <v>500</v>
      </c>
      <c r="D165" s="12" t="s">
        <v>501</v>
      </c>
      <c r="E165" s="9" t="s">
        <v>13</v>
      </c>
      <c r="F165" s="7">
        <f t="shared" si="23"/>
        <v>19.859</v>
      </c>
      <c r="G165" s="7">
        <f t="shared" si="24"/>
        <v>8.51</v>
      </c>
      <c r="H165" s="10">
        <f t="shared" si="25"/>
        <v>28.369</v>
      </c>
      <c r="I165" s="18" t="s">
        <v>14</v>
      </c>
    </row>
    <row r="166" s="1" customFormat="1" ht="13" customHeight="1" spans="1:9">
      <c r="A166" s="7">
        <f t="shared" si="22"/>
        <v>164</v>
      </c>
      <c r="B166" s="11" t="s">
        <v>502</v>
      </c>
      <c r="C166" s="11" t="s">
        <v>503</v>
      </c>
      <c r="D166" s="11" t="s">
        <v>504</v>
      </c>
      <c r="E166" s="9" t="s">
        <v>13</v>
      </c>
      <c r="F166" s="7">
        <f t="shared" si="23"/>
        <v>19.859</v>
      </c>
      <c r="G166" s="7">
        <f t="shared" si="24"/>
        <v>8.51</v>
      </c>
      <c r="H166" s="10">
        <f t="shared" si="25"/>
        <v>28.369</v>
      </c>
      <c r="I166" s="18" t="s">
        <v>14</v>
      </c>
    </row>
    <row r="167" s="1" customFormat="1" ht="13" customHeight="1" spans="1:9">
      <c r="A167" s="7">
        <f t="shared" si="22"/>
        <v>165</v>
      </c>
      <c r="B167" s="11" t="s">
        <v>505</v>
      </c>
      <c r="C167" s="11" t="s">
        <v>506</v>
      </c>
      <c r="D167" s="11" t="s">
        <v>507</v>
      </c>
      <c r="E167" s="9" t="s">
        <v>13</v>
      </c>
      <c r="F167" s="7">
        <f t="shared" si="23"/>
        <v>19.859</v>
      </c>
      <c r="G167" s="7">
        <f t="shared" si="24"/>
        <v>8.51</v>
      </c>
      <c r="H167" s="10">
        <f t="shared" si="25"/>
        <v>28.369</v>
      </c>
      <c r="I167" s="18" t="s">
        <v>14</v>
      </c>
    </row>
    <row r="168" s="1" customFormat="1" ht="13" customHeight="1" spans="1:9">
      <c r="A168" s="7">
        <f t="shared" si="22"/>
        <v>166</v>
      </c>
      <c r="B168" s="11" t="s">
        <v>508</v>
      </c>
      <c r="C168" s="11" t="s">
        <v>509</v>
      </c>
      <c r="D168" s="11" t="s">
        <v>510</v>
      </c>
      <c r="E168" s="9" t="s">
        <v>13</v>
      </c>
      <c r="F168" s="7">
        <f t="shared" si="23"/>
        <v>19.859</v>
      </c>
      <c r="G168" s="7">
        <f t="shared" si="24"/>
        <v>8.51</v>
      </c>
      <c r="H168" s="10">
        <f t="shared" si="25"/>
        <v>28.369</v>
      </c>
      <c r="I168" s="18" t="s">
        <v>14</v>
      </c>
    </row>
    <row r="169" s="1" customFormat="1" ht="13" customHeight="1" spans="1:9">
      <c r="A169" s="7">
        <f t="shared" si="22"/>
        <v>167</v>
      </c>
      <c r="B169" s="11" t="s">
        <v>511</v>
      </c>
      <c r="C169" s="11" t="s">
        <v>512</v>
      </c>
      <c r="D169" s="11" t="s">
        <v>513</v>
      </c>
      <c r="E169" s="9" t="s">
        <v>13</v>
      </c>
      <c r="F169" s="7">
        <f t="shared" si="23"/>
        <v>19.859</v>
      </c>
      <c r="G169" s="7">
        <f t="shared" si="24"/>
        <v>8.51</v>
      </c>
      <c r="H169" s="10">
        <f t="shared" si="25"/>
        <v>28.369</v>
      </c>
      <c r="I169" s="18" t="s">
        <v>14</v>
      </c>
    </row>
    <row r="170" s="1" customFormat="1" ht="13" customHeight="1" spans="1:9">
      <c r="A170" s="7">
        <f t="shared" si="22"/>
        <v>168</v>
      </c>
      <c r="B170" s="11" t="s">
        <v>514</v>
      </c>
      <c r="C170" s="11" t="s">
        <v>515</v>
      </c>
      <c r="D170" s="11" t="s">
        <v>516</v>
      </c>
      <c r="E170" s="9" t="s">
        <v>13</v>
      </c>
      <c r="F170" s="7">
        <f t="shared" si="23"/>
        <v>19.859</v>
      </c>
      <c r="G170" s="7">
        <f t="shared" si="24"/>
        <v>8.51</v>
      </c>
      <c r="H170" s="10">
        <f t="shared" si="25"/>
        <v>28.369</v>
      </c>
      <c r="I170" s="18" t="s">
        <v>14</v>
      </c>
    </row>
    <row r="171" s="1" customFormat="1" ht="13" customHeight="1" spans="1:9">
      <c r="A171" s="7">
        <f t="shared" si="22"/>
        <v>169</v>
      </c>
      <c r="B171" s="7" t="s">
        <v>517</v>
      </c>
      <c r="C171" s="7" t="s">
        <v>518</v>
      </c>
      <c r="D171" s="11" t="s">
        <v>519</v>
      </c>
      <c r="E171" s="9" t="s">
        <v>13</v>
      </c>
      <c r="F171" s="7">
        <f t="shared" si="23"/>
        <v>19.859</v>
      </c>
      <c r="G171" s="7">
        <f t="shared" si="24"/>
        <v>8.51</v>
      </c>
      <c r="H171" s="10">
        <f t="shared" si="25"/>
        <v>28.369</v>
      </c>
      <c r="I171" s="18" t="s">
        <v>14</v>
      </c>
    </row>
    <row r="172" s="1" customFormat="1" ht="13" customHeight="1" spans="1:9">
      <c r="A172" s="7">
        <f t="shared" si="22"/>
        <v>170</v>
      </c>
      <c r="B172" s="7" t="s">
        <v>520</v>
      </c>
      <c r="C172" s="7" t="s">
        <v>521</v>
      </c>
      <c r="D172" s="74" t="s">
        <v>522</v>
      </c>
      <c r="E172" s="9" t="s">
        <v>69</v>
      </c>
      <c r="F172" s="7">
        <f t="shared" si="23"/>
        <v>26.74</v>
      </c>
      <c r="G172" s="7">
        <f t="shared" si="24"/>
        <v>11.46</v>
      </c>
      <c r="H172" s="10">
        <f t="shared" si="25"/>
        <v>38.2</v>
      </c>
      <c r="I172" s="18" t="s">
        <v>14</v>
      </c>
    </row>
    <row r="173" s="1" customFormat="1" ht="13" customHeight="1" spans="1:9">
      <c r="A173" s="7">
        <f t="shared" si="22"/>
        <v>171</v>
      </c>
      <c r="B173" s="7" t="s">
        <v>523</v>
      </c>
      <c r="C173" s="7" t="s">
        <v>524</v>
      </c>
      <c r="D173" s="7" t="s">
        <v>525</v>
      </c>
      <c r="E173" s="9" t="s">
        <v>13</v>
      </c>
      <c r="F173" s="7">
        <f t="shared" si="23"/>
        <v>19.859</v>
      </c>
      <c r="G173" s="7">
        <f t="shared" si="24"/>
        <v>8.51</v>
      </c>
      <c r="H173" s="10">
        <f t="shared" si="25"/>
        <v>28.369</v>
      </c>
      <c r="I173" s="18" t="s">
        <v>14</v>
      </c>
    </row>
    <row r="174" s="1" customFormat="1" ht="13" customHeight="1" spans="1:9">
      <c r="A174" s="7">
        <f t="shared" si="22"/>
        <v>172</v>
      </c>
      <c r="B174" s="7" t="s">
        <v>526</v>
      </c>
      <c r="C174" s="7" t="s">
        <v>527</v>
      </c>
      <c r="D174" s="74" t="s">
        <v>528</v>
      </c>
      <c r="E174" s="9" t="s">
        <v>13</v>
      </c>
      <c r="F174" s="7">
        <f t="shared" si="23"/>
        <v>19.859</v>
      </c>
      <c r="G174" s="7">
        <f t="shared" si="24"/>
        <v>8.51</v>
      </c>
      <c r="H174" s="10">
        <f t="shared" si="25"/>
        <v>28.369</v>
      </c>
      <c r="I174" s="18" t="s">
        <v>14</v>
      </c>
    </row>
    <row r="175" s="1" customFormat="1" ht="13" customHeight="1" spans="1:9">
      <c r="A175" s="7">
        <f t="shared" si="22"/>
        <v>173</v>
      </c>
      <c r="B175" s="7" t="s">
        <v>529</v>
      </c>
      <c r="C175" s="7" t="s">
        <v>530</v>
      </c>
      <c r="D175" s="7" t="s">
        <v>531</v>
      </c>
      <c r="E175" s="9" t="s">
        <v>532</v>
      </c>
      <c r="F175" s="7">
        <f t="shared" si="23"/>
        <v>19.94811</v>
      </c>
      <c r="G175" s="7">
        <f t="shared" si="24"/>
        <v>8.55</v>
      </c>
      <c r="H175" s="10">
        <f t="shared" si="25"/>
        <v>28.49811</v>
      </c>
      <c r="I175" s="18" t="s">
        <v>14</v>
      </c>
    </row>
    <row r="176" s="1" customFormat="1" ht="13" customHeight="1" spans="1:9">
      <c r="A176" s="7">
        <f t="shared" si="22"/>
        <v>174</v>
      </c>
      <c r="B176" s="7" t="s">
        <v>533</v>
      </c>
      <c r="C176" s="7" t="s">
        <v>534</v>
      </c>
      <c r="D176" s="7" t="s">
        <v>535</v>
      </c>
      <c r="E176" s="9" t="s">
        <v>13</v>
      </c>
      <c r="F176" s="7">
        <f t="shared" si="23"/>
        <v>19.859</v>
      </c>
      <c r="G176" s="7">
        <f t="shared" si="24"/>
        <v>8.51</v>
      </c>
      <c r="H176" s="10">
        <f t="shared" si="25"/>
        <v>28.369</v>
      </c>
      <c r="I176" s="18" t="s">
        <v>14</v>
      </c>
    </row>
    <row r="177" s="1" customFormat="1" ht="13" customHeight="1" spans="1:9">
      <c r="A177" s="7">
        <f t="shared" si="22"/>
        <v>175</v>
      </c>
      <c r="B177" s="7" t="s">
        <v>536</v>
      </c>
      <c r="C177" s="7" t="s">
        <v>537</v>
      </c>
      <c r="D177" s="7" t="s">
        <v>538</v>
      </c>
      <c r="E177" s="9" t="s">
        <v>13</v>
      </c>
      <c r="F177" s="7">
        <f t="shared" si="23"/>
        <v>19.859</v>
      </c>
      <c r="G177" s="7">
        <f t="shared" si="24"/>
        <v>8.51</v>
      </c>
      <c r="H177" s="10">
        <f t="shared" si="25"/>
        <v>28.369</v>
      </c>
      <c r="I177" s="18" t="s">
        <v>14</v>
      </c>
    </row>
    <row r="178" s="1" customFormat="1" ht="13" customHeight="1" spans="1:9">
      <c r="A178" s="7">
        <f t="shared" si="22"/>
        <v>176</v>
      </c>
      <c r="B178" s="7" t="s">
        <v>539</v>
      </c>
      <c r="C178" s="7" t="s">
        <v>540</v>
      </c>
      <c r="D178" s="7" t="s">
        <v>541</v>
      </c>
      <c r="E178" s="9" t="s">
        <v>13</v>
      </c>
      <c r="F178" s="7">
        <f t="shared" si="23"/>
        <v>19.859</v>
      </c>
      <c r="G178" s="7">
        <f t="shared" si="24"/>
        <v>8.51</v>
      </c>
      <c r="H178" s="10">
        <f t="shared" si="25"/>
        <v>28.369</v>
      </c>
      <c r="I178" s="18" t="s">
        <v>14</v>
      </c>
    </row>
    <row r="179" s="1" customFormat="1" ht="13" customHeight="1" spans="1:9">
      <c r="A179" s="7">
        <f t="shared" si="22"/>
        <v>177</v>
      </c>
      <c r="B179" s="7" t="s">
        <v>542</v>
      </c>
      <c r="C179" s="7" t="s">
        <v>543</v>
      </c>
      <c r="D179" s="11" t="s">
        <v>544</v>
      </c>
      <c r="E179" s="9" t="s">
        <v>13</v>
      </c>
      <c r="F179" s="7">
        <f t="shared" si="23"/>
        <v>19.859</v>
      </c>
      <c r="G179" s="7">
        <f t="shared" si="24"/>
        <v>8.51</v>
      </c>
      <c r="H179" s="10">
        <f t="shared" si="25"/>
        <v>28.369</v>
      </c>
      <c r="I179" s="18" t="s">
        <v>14</v>
      </c>
    </row>
    <row r="180" s="1" customFormat="1" ht="13" customHeight="1" spans="1:9">
      <c r="A180" s="7">
        <f t="shared" si="22"/>
        <v>178</v>
      </c>
      <c r="B180" s="7" t="s">
        <v>545</v>
      </c>
      <c r="C180" s="7" t="s">
        <v>546</v>
      </c>
      <c r="D180" s="11" t="s">
        <v>547</v>
      </c>
      <c r="E180" s="9" t="s">
        <v>13</v>
      </c>
      <c r="F180" s="7">
        <f t="shared" si="23"/>
        <v>19.859</v>
      </c>
      <c r="G180" s="7">
        <f t="shared" si="24"/>
        <v>8.51</v>
      </c>
      <c r="H180" s="10">
        <f t="shared" si="25"/>
        <v>28.369</v>
      </c>
      <c r="I180" s="18" t="s">
        <v>14</v>
      </c>
    </row>
    <row r="181" s="1" customFormat="1" ht="13" customHeight="1" spans="1:9">
      <c r="A181" s="7">
        <f t="shared" ref="A181:A207" si="26">ROW()-2</f>
        <v>179</v>
      </c>
      <c r="B181" s="7" t="s">
        <v>548</v>
      </c>
      <c r="C181" s="7" t="s">
        <v>549</v>
      </c>
      <c r="D181" s="7" t="s">
        <v>550</v>
      </c>
      <c r="E181" s="9" t="s">
        <v>13</v>
      </c>
      <c r="F181" s="7">
        <f t="shared" si="23"/>
        <v>19.859</v>
      </c>
      <c r="G181" s="7">
        <f t="shared" si="24"/>
        <v>8.51</v>
      </c>
      <c r="H181" s="10">
        <f t="shared" ref="H181:H207" si="27">F181+G181</f>
        <v>28.369</v>
      </c>
      <c r="I181" s="18" t="s">
        <v>14</v>
      </c>
    </row>
    <row r="182" s="1" customFormat="1" ht="13" customHeight="1" spans="1:9">
      <c r="A182" s="7">
        <f t="shared" si="26"/>
        <v>180</v>
      </c>
      <c r="B182" s="7" t="s">
        <v>551</v>
      </c>
      <c r="C182" s="7" t="s">
        <v>552</v>
      </c>
      <c r="D182" s="7" t="s">
        <v>553</v>
      </c>
      <c r="E182" s="9" t="s">
        <v>13</v>
      </c>
      <c r="F182" s="7">
        <f t="shared" si="23"/>
        <v>19.859</v>
      </c>
      <c r="G182" s="7">
        <f t="shared" si="24"/>
        <v>8.51</v>
      </c>
      <c r="H182" s="10">
        <f t="shared" si="27"/>
        <v>28.369</v>
      </c>
      <c r="I182" s="18" t="s">
        <v>14</v>
      </c>
    </row>
    <row r="183" s="1" customFormat="1" ht="13" customHeight="1" spans="1:9">
      <c r="A183" s="7">
        <f t="shared" si="26"/>
        <v>181</v>
      </c>
      <c r="B183" s="7" t="s">
        <v>554</v>
      </c>
      <c r="C183" s="7" t="s">
        <v>555</v>
      </c>
      <c r="D183" s="7" t="s">
        <v>556</v>
      </c>
      <c r="E183" s="9" t="s">
        <v>13</v>
      </c>
      <c r="F183" s="7">
        <f t="shared" si="23"/>
        <v>19.859</v>
      </c>
      <c r="G183" s="7">
        <f t="shared" si="24"/>
        <v>8.51</v>
      </c>
      <c r="H183" s="10">
        <f t="shared" si="27"/>
        <v>28.369</v>
      </c>
      <c r="I183" s="18" t="s">
        <v>14</v>
      </c>
    </row>
    <row r="184" s="1" customFormat="1" ht="13" customHeight="1" spans="1:9">
      <c r="A184" s="7">
        <f t="shared" si="26"/>
        <v>182</v>
      </c>
      <c r="B184" s="7" t="s">
        <v>557</v>
      </c>
      <c r="C184" s="7" t="s">
        <v>558</v>
      </c>
      <c r="D184" s="7" t="s">
        <v>559</v>
      </c>
      <c r="E184" s="9" t="s">
        <v>560</v>
      </c>
      <c r="F184" s="7">
        <f t="shared" si="23"/>
        <v>19.9255</v>
      </c>
      <c r="G184" s="7">
        <f t="shared" si="24"/>
        <v>8.54</v>
      </c>
      <c r="H184" s="10">
        <f t="shared" si="27"/>
        <v>28.4655</v>
      </c>
      <c r="I184" s="18" t="s">
        <v>14</v>
      </c>
    </row>
    <row r="185" s="1" customFormat="1" ht="13" customHeight="1" spans="1:9">
      <c r="A185" s="7">
        <f t="shared" si="26"/>
        <v>183</v>
      </c>
      <c r="B185" s="7" t="s">
        <v>561</v>
      </c>
      <c r="C185" s="7" t="s">
        <v>562</v>
      </c>
      <c r="D185" s="7" t="s">
        <v>563</v>
      </c>
      <c r="E185" s="9" t="s">
        <v>13</v>
      </c>
      <c r="F185" s="7">
        <f t="shared" si="23"/>
        <v>19.859</v>
      </c>
      <c r="G185" s="7">
        <f t="shared" si="24"/>
        <v>8.51</v>
      </c>
      <c r="H185" s="10">
        <f t="shared" si="27"/>
        <v>28.369</v>
      </c>
      <c r="I185" s="18" t="s">
        <v>14</v>
      </c>
    </row>
    <row r="186" s="1" customFormat="1" ht="13" customHeight="1" spans="1:9">
      <c r="A186" s="7">
        <f t="shared" si="26"/>
        <v>184</v>
      </c>
      <c r="B186" s="7" t="s">
        <v>564</v>
      </c>
      <c r="C186" s="7" t="s">
        <v>565</v>
      </c>
      <c r="D186" s="7" t="s">
        <v>566</v>
      </c>
      <c r="E186" s="9" t="s">
        <v>13</v>
      </c>
      <c r="F186" s="7">
        <f t="shared" si="23"/>
        <v>19.859</v>
      </c>
      <c r="G186" s="7">
        <f t="shared" si="24"/>
        <v>8.51</v>
      </c>
      <c r="H186" s="10">
        <f t="shared" si="27"/>
        <v>28.369</v>
      </c>
      <c r="I186" s="18" t="s">
        <v>14</v>
      </c>
    </row>
    <row r="187" s="1" customFormat="1" ht="13" customHeight="1" spans="1:9">
      <c r="A187" s="7">
        <f t="shared" si="26"/>
        <v>185</v>
      </c>
      <c r="B187" s="7" t="s">
        <v>567</v>
      </c>
      <c r="C187" s="7" t="s">
        <v>568</v>
      </c>
      <c r="D187" s="7" t="s">
        <v>569</v>
      </c>
      <c r="E187" s="9" t="s">
        <v>13</v>
      </c>
      <c r="F187" s="7">
        <f t="shared" si="23"/>
        <v>19.859</v>
      </c>
      <c r="G187" s="7">
        <f t="shared" si="24"/>
        <v>8.51</v>
      </c>
      <c r="H187" s="10">
        <f t="shared" si="27"/>
        <v>28.369</v>
      </c>
      <c r="I187" s="18" t="s">
        <v>14</v>
      </c>
    </row>
    <row r="188" s="1" customFormat="1" ht="13" customHeight="1" spans="1:9">
      <c r="A188" s="7">
        <f t="shared" si="26"/>
        <v>186</v>
      </c>
      <c r="B188" s="7" t="s">
        <v>570</v>
      </c>
      <c r="C188" s="7" t="s">
        <v>571</v>
      </c>
      <c r="D188" s="7" t="s">
        <v>572</v>
      </c>
      <c r="E188" s="9" t="s">
        <v>13</v>
      </c>
      <c r="F188" s="7">
        <f t="shared" si="23"/>
        <v>19.859</v>
      </c>
      <c r="G188" s="7">
        <f t="shared" si="24"/>
        <v>8.51</v>
      </c>
      <c r="H188" s="10">
        <f t="shared" si="27"/>
        <v>28.369</v>
      </c>
      <c r="I188" s="18" t="s">
        <v>14</v>
      </c>
    </row>
    <row r="189" s="1" customFormat="1" ht="13" customHeight="1" spans="1:9">
      <c r="A189" s="7">
        <f t="shared" si="26"/>
        <v>187</v>
      </c>
      <c r="B189" s="7" t="s">
        <v>573</v>
      </c>
      <c r="C189" s="7" t="s">
        <v>574</v>
      </c>
      <c r="D189" s="7" t="s">
        <v>575</v>
      </c>
      <c r="E189" s="9" t="s">
        <v>13</v>
      </c>
      <c r="F189" s="7">
        <f t="shared" si="23"/>
        <v>19.859</v>
      </c>
      <c r="G189" s="7">
        <f t="shared" si="24"/>
        <v>8.51</v>
      </c>
      <c r="H189" s="10">
        <f t="shared" si="27"/>
        <v>28.369</v>
      </c>
      <c r="I189" s="18" t="s">
        <v>14</v>
      </c>
    </row>
    <row r="190" s="1" customFormat="1" ht="13" customHeight="1" spans="1:9">
      <c r="A190" s="7">
        <f t="shared" si="26"/>
        <v>188</v>
      </c>
      <c r="B190" s="7" t="s">
        <v>576</v>
      </c>
      <c r="C190" s="7" t="s">
        <v>577</v>
      </c>
      <c r="D190" s="7" t="s">
        <v>578</v>
      </c>
      <c r="E190" s="9" t="s">
        <v>13</v>
      </c>
      <c r="F190" s="7">
        <f t="shared" si="23"/>
        <v>19.859</v>
      </c>
      <c r="G190" s="7">
        <f t="shared" si="24"/>
        <v>8.51</v>
      </c>
      <c r="H190" s="10">
        <f t="shared" si="27"/>
        <v>28.369</v>
      </c>
      <c r="I190" s="18" t="s">
        <v>14</v>
      </c>
    </row>
    <row r="191" s="1" customFormat="1" ht="13" customHeight="1" spans="1:9">
      <c r="A191" s="7">
        <f t="shared" si="26"/>
        <v>189</v>
      </c>
      <c r="B191" s="7" t="s">
        <v>579</v>
      </c>
      <c r="C191" s="7" t="s">
        <v>580</v>
      </c>
      <c r="D191" s="7" t="s">
        <v>581</v>
      </c>
      <c r="E191" s="9" t="s">
        <v>13</v>
      </c>
      <c r="F191" s="7">
        <f t="shared" si="23"/>
        <v>19.859</v>
      </c>
      <c r="G191" s="7">
        <f t="shared" si="24"/>
        <v>8.51</v>
      </c>
      <c r="H191" s="10">
        <f t="shared" si="27"/>
        <v>28.369</v>
      </c>
      <c r="I191" s="18" t="s">
        <v>14</v>
      </c>
    </row>
    <row r="192" s="1" customFormat="1" ht="13" customHeight="1" spans="1:9">
      <c r="A192" s="7">
        <f t="shared" si="26"/>
        <v>190</v>
      </c>
      <c r="B192" s="13"/>
      <c r="C192" s="7" t="s">
        <v>582</v>
      </c>
      <c r="D192" s="11" t="s">
        <v>583</v>
      </c>
      <c r="E192" s="9" t="s">
        <v>13</v>
      </c>
      <c r="F192" s="7">
        <f t="shared" si="23"/>
        <v>19.859</v>
      </c>
      <c r="G192" s="7">
        <f t="shared" si="24"/>
        <v>8.51</v>
      </c>
      <c r="H192" s="10">
        <f t="shared" si="27"/>
        <v>28.369</v>
      </c>
      <c r="I192" s="18" t="s">
        <v>14</v>
      </c>
    </row>
    <row r="193" s="1" customFormat="1" ht="13" customHeight="1" spans="1:9">
      <c r="A193" s="7">
        <f t="shared" si="26"/>
        <v>191</v>
      </c>
      <c r="B193" s="13"/>
      <c r="C193" s="7" t="s">
        <v>584</v>
      </c>
      <c r="D193" s="11" t="s">
        <v>585</v>
      </c>
      <c r="E193" s="9" t="s">
        <v>13</v>
      </c>
      <c r="F193" s="7">
        <f t="shared" si="23"/>
        <v>19.859</v>
      </c>
      <c r="G193" s="7">
        <f t="shared" si="24"/>
        <v>8.51</v>
      </c>
      <c r="H193" s="10">
        <f t="shared" si="27"/>
        <v>28.369</v>
      </c>
      <c r="I193" s="18" t="s">
        <v>14</v>
      </c>
    </row>
    <row r="194" s="1" customFormat="1" ht="13" customHeight="1" spans="1:9">
      <c r="A194" s="7">
        <f t="shared" si="26"/>
        <v>192</v>
      </c>
      <c r="B194" s="13"/>
      <c r="C194" s="7" t="s">
        <v>586</v>
      </c>
      <c r="D194" s="11" t="s">
        <v>587</v>
      </c>
      <c r="E194" s="9" t="s">
        <v>13</v>
      </c>
      <c r="F194" s="7">
        <f t="shared" si="23"/>
        <v>19.859</v>
      </c>
      <c r="G194" s="7">
        <f t="shared" si="24"/>
        <v>8.51</v>
      </c>
      <c r="H194" s="10">
        <f t="shared" si="27"/>
        <v>28.369</v>
      </c>
      <c r="I194" s="18" t="s">
        <v>14</v>
      </c>
    </row>
    <row r="195" customHeight="1" spans="1:10">
      <c r="A195" s="7">
        <f t="shared" si="26"/>
        <v>193</v>
      </c>
      <c r="B195" s="7"/>
      <c r="C195" s="7" t="s">
        <v>588</v>
      </c>
      <c r="D195" s="11" t="s">
        <v>589</v>
      </c>
      <c r="E195" s="9" t="s">
        <v>13</v>
      </c>
      <c r="F195" s="7">
        <f t="shared" si="23"/>
        <v>19.859</v>
      </c>
      <c r="G195" s="7">
        <f t="shared" si="24"/>
        <v>8.51</v>
      </c>
      <c r="H195" s="10">
        <f t="shared" si="27"/>
        <v>28.369</v>
      </c>
      <c r="I195" s="18" t="s">
        <v>14</v>
      </c>
      <c r="J195" s="1"/>
    </row>
    <row r="196" customHeight="1" spans="1:10">
      <c r="A196" s="7">
        <f t="shared" si="26"/>
        <v>194</v>
      </c>
      <c r="B196" s="7"/>
      <c r="C196" s="7" t="s">
        <v>590</v>
      </c>
      <c r="D196" s="11" t="s">
        <v>591</v>
      </c>
      <c r="E196" s="9" t="s">
        <v>13</v>
      </c>
      <c r="F196" s="7">
        <f t="shared" si="23"/>
        <v>19.859</v>
      </c>
      <c r="G196" s="7">
        <f t="shared" si="24"/>
        <v>8.51</v>
      </c>
      <c r="H196" s="10">
        <f t="shared" si="27"/>
        <v>28.369</v>
      </c>
      <c r="I196" s="18" t="s">
        <v>14</v>
      </c>
      <c r="J196" s="1"/>
    </row>
    <row r="197" customHeight="1" spans="1:10">
      <c r="A197" s="7">
        <f t="shared" si="26"/>
        <v>195</v>
      </c>
      <c r="B197" s="7"/>
      <c r="C197" s="15" t="s">
        <v>592</v>
      </c>
      <c r="D197" s="15" t="s">
        <v>593</v>
      </c>
      <c r="E197" s="9" t="s">
        <v>13</v>
      </c>
      <c r="F197" s="7">
        <f t="shared" si="23"/>
        <v>19.859</v>
      </c>
      <c r="G197" s="7">
        <f t="shared" si="24"/>
        <v>8.51</v>
      </c>
      <c r="H197" s="10">
        <f t="shared" si="27"/>
        <v>28.369</v>
      </c>
      <c r="I197" s="18" t="s">
        <v>14</v>
      </c>
      <c r="J197" s="1"/>
    </row>
    <row r="198" customHeight="1" spans="1:10">
      <c r="A198" s="7">
        <f t="shared" si="26"/>
        <v>196</v>
      </c>
      <c r="B198" s="7"/>
      <c r="C198" s="30" t="s">
        <v>594</v>
      </c>
      <c r="D198" s="15" t="s">
        <v>595</v>
      </c>
      <c r="E198" s="9" t="s">
        <v>13</v>
      </c>
      <c r="F198" s="7">
        <f t="shared" si="23"/>
        <v>19.859</v>
      </c>
      <c r="G198" s="7">
        <f t="shared" si="24"/>
        <v>8.51</v>
      </c>
      <c r="H198" s="10">
        <f t="shared" si="27"/>
        <v>28.369</v>
      </c>
      <c r="I198" s="18" t="s">
        <v>14</v>
      </c>
      <c r="J198" s="1"/>
    </row>
    <row r="199" customHeight="1" spans="1:10">
      <c r="A199" s="7">
        <f t="shared" si="26"/>
        <v>197</v>
      </c>
      <c r="C199" s="31" t="s">
        <v>596</v>
      </c>
      <c r="D199" s="31" t="s">
        <v>597</v>
      </c>
      <c r="E199" s="9" t="s">
        <v>13</v>
      </c>
      <c r="F199" s="7">
        <f t="shared" si="23"/>
        <v>19.859</v>
      </c>
      <c r="G199" s="7">
        <f t="shared" si="24"/>
        <v>8.51</v>
      </c>
      <c r="H199" s="10">
        <f t="shared" si="27"/>
        <v>28.369</v>
      </c>
      <c r="I199" s="18" t="s">
        <v>14</v>
      </c>
      <c r="J199" s="1"/>
    </row>
    <row r="200" customHeight="1" spans="1:10">
      <c r="A200" s="7">
        <f t="shared" si="26"/>
        <v>198</v>
      </c>
      <c r="B200" s="7"/>
      <c r="C200" s="14" t="s">
        <v>598</v>
      </c>
      <c r="D200" s="14" t="s">
        <v>599</v>
      </c>
      <c r="E200" s="9" t="s">
        <v>13</v>
      </c>
      <c r="F200" s="7">
        <f t="shared" si="23"/>
        <v>19.859</v>
      </c>
      <c r="G200" s="7">
        <f t="shared" si="24"/>
        <v>8.51</v>
      </c>
      <c r="H200" s="10">
        <f t="shared" si="27"/>
        <v>28.369</v>
      </c>
      <c r="I200" s="18" t="s">
        <v>14</v>
      </c>
      <c r="J200" s="1"/>
    </row>
    <row r="201" customHeight="1" spans="1:10">
      <c r="A201" s="7">
        <f t="shared" si="26"/>
        <v>199</v>
      </c>
      <c r="B201" s="7"/>
      <c r="C201" s="14" t="s">
        <v>600</v>
      </c>
      <c r="D201" s="75" t="s">
        <v>601</v>
      </c>
      <c r="E201" s="9" t="s">
        <v>13</v>
      </c>
      <c r="F201" s="7">
        <f t="shared" si="23"/>
        <v>19.859</v>
      </c>
      <c r="G201" s="7">
        <f t="shared" si="24"/>
        <v>8.51</v>
      </c>
      <c r="H201" s="10">
        <f t="shared" si="27"/>
        <v>28.369</v>
      </c>
      <c r="I201" s="18" t="s">
        <v>14</v>
      </c>
      <c r="J201" s="1"/>
    </row>
    <row r="202" customHeight="1" spans="1:10">
      <c r="A202" s="7">
        <f t="shared" si="26"/>
        <v>200</v>
      </c>
      <c r="B202" s="7"/>
      <c r="C202" s="16" t="s">
        <v>602</v>
      </c>
      <c r="D202" s="17" t="s">
        <v>603</v>
      </c>
      <c r="E202" s="9" t="s">
        <v>13</v>
      </c>
      <c r="F202" s="7">
        <f t="shared" si="23"/>
        <v>19.859</v>
      </c>
      <c r="G202" s="7">
        <f t="shared" si="24"/>
        <v>8.51</v>
      </c>
      <c r="H202" s="10">
        <f t="shared" si="27"/>
        <v>28.369</v>
      </c>
      <c r="I202" s="18" t="s">
        <v>14</v>
      </c>
      <c r="J202" s="1"/>
    </row>
    <row r="203" customHeight="1" spans="1:10">
      <c r="A203" s="7">
        <f t="shared" si="26"/>
        <v>201</v>
      </c>
      <c r="B203" s="7"/>
      <c r="C203" s="16" t="s">
        <v>604</v>
      </c>
      <c r="D203" s="17" t="s">
        <v>605</v>
      </c>
      <c r="E203" s="9" t="s">
        <v>13</v>
      </c>
      <c r="F203" s="7">
        <f t="shared" si="23"/>
        <v>19.859</v>
      </c>
      <c r="G203" s="7">
        <f t="shared" si="24"/>
        <v>8.51</v>
      </c>
      <c r="H203" s="10">
        <f t="shared" si="27"/>
        <v>28.369</v>
      </c>
      <c r="I203" s="18" t="s">
        <v>14</v>
      </c>
      <c r="J203" s="1"/>
    </row>
    <row r="204" customHeight="1" spans="1:10">
      <c r="A204" s="7">
        <f t="shared" si="26"/>
        <v>202</v>
      </c>
      <c r="B204" s="7"/>
      <c r="C204" s="16" t="s">
        <v>606</v>
      </c>
      <c r="D204" s="17" t="s">
        <v>607</v>
      </c>
      <c r="E204" s="9" t="s">
        <v>13</v>
      </c>
      <c r="F204" s="7">
        <f t="shared" si="23"/>
        <v>19.859</v>
      </c>
      <c r="G204" s="7">
        <f t="shared" si="24"/>
        <v>8.51</v>
      </c>
      <c r="H204" s="10">
        <f t="shared" si="27"/>
        <v>28.369</v>
      </c>
      <c r="I204" s="18" t="s">
        <v>14</v>
      </c>
      <c r="J204" s="1"/>
    </row>
    <row r="205" customHeight="1" spans="1:10">
      <c r="A205" s="7">
        <f t="shared" si="26"/>
        <v>203</v>
      </c>
      <c r="B205" s="7"/>
      <c r="C205" s="16" t="s">
        <v>608</v>
      </c>
      <c r="D205" s="17" t="s">
        <v>609</v>
      </c>
      <c r="E205" s="9" t="s">
        <v>13</v>
      </c>
      <c r="F205" s="7">
        <f t="shared" si="23"/>
        <v>19.859</v>
      </c>
      <c r="G205" s="7">
        <f t="shared" si="24"/>
        <v>8.51</v>
      </c>
      <c r="H205" s="10">
        <f t="shared" si="27"/>
        <v>28.369</v>
      </c>
      <c r="I205" s="18" t="s">
        <v>14</v>
      </c>
      <c r="J205" s="1"/>
    </row>
    <row r="206" customHeight="1" spans="1:10">
      <c r="A206" s="7">
        <f t="shared" si="26"/>
        <v>204</v>
      </c>
      <c r="B206" s="7"/>
      <c r="C206" s="16" t="s">
        <v>610</v>
      </c>
      <c r="D206" s="17" t="s">
        <v>611</v>
      </c>
      <c r="E206" s="9" t="s">
        <v>13</v>
      </c>
      <c r="F206" s="7">
        <f t="shared" si="23"/>
        <v>19.859</v>
      </c>
      <c r="G206" s="7">
        <f t="shared" si="24"/>
        <v>8.51</v>
      </c>
      <c r="H206" s="10">
        <f t="shared" si="27"/>
        <v>28.369</v>
      </c>
      <c r="I206" s="18" t="s">
        <v>14</v>
      </c>
      <c r="J206" s="1"/>
    </row>
    <row r="207" customHeight="1" spans="1:10">
      <c r="A207" s="7">
        <f t="shared" si="26"/>
        <v>205</v>
      </c>
      <c r="B207" s="7"/>
      <c r="C207" s="16" t="s">
        <v>612</v>
      </c>
      <c r="D207" s="76" t="s">
        <v>613</v>
      </c>
      <c r="E207" s="9" t="s">
        <v>13</v>
      </c>
      <c r="F207" s="7">
        <f t="shared" si="23"/>
        <v>19.859</v>
      </c>
      <c r="G207" s="7">
        <f t="shared" si="24"/>
        <v>8.51</v>
      </c>
      <c r="H207" s="10">
        <f t="shared" si="27"/>
        <v>28.369</v>
      </c>
      <c r="I207" s="18" t="s">
        <v>14</v>
      </c>
      <c r="J207" s="1"/>
    </row>
    <row r="208" customHeight="1" spans="1:10">
      <c r="A208" s="7">
        <f t="shared" ref="A208:A257" si="28">ROW()-2</f>
        <v>206</v>
      </c>
      <c r="B208" s="7"/>
      <c r="C208" s="16" t="s">
        <v>614</v>
      </c>
      <c r="D208" s="17" t="s">
        <v>615</v>
      </c>
      <c r="E208" s="9" t="s">
        <v>13</v>
      </c>
      <c r="F208" s="7">
        <f t="shared" ref="F208:F257" si="29">E208*0.007</f>
        <v>19.859</v>
      </c>
      <c r="G208" s="7">
        <f t="shared" ref="G208:G257" si="30">ROUND(E208*0.003,2)</f>
        <v>8.51</v>
      </c>
      <c r="H208" s="10">
        <f t="shared" ref="H208:H257" si="31">F208+G208</f>
        <v>28.369</v>
      </c>
      <c r="I208" s="18" t="s">
        <v>14</v>
      </c>
      <c r="J208" s="1"/>
    </row>
    <row r="209" customHeight="1" spans="1:10">
      <c r="A209" s="7">
        <f t="shared" si="28"/>
        <v>207</v>
      </c>
      <c r="B209" s="7"/>
      <c r="C209" s="16" t="s">
        <v>616</v>
      </c>
      <c r="D209" s="17" t="s">
        <v>617</v>
      </c>
      <c r="E209" s="9" t="s">
        <v>13</v>
      </c>
      <c r="F209" s="7">
        <f t="shared" si="29"/>
        <v>19.859</v>
      </c>
      <c r="G209" s="7">
        <f t="shared" si="30"/>
        <v>8.51</v>
      </c>
      <c r="H209" s="10">
        <f t="shared" si="31"/>
        <v>28.369</v>
      </c>
      <c r="I209" s="18" t="s">
        <v>14</v>
      </c>
      <c r="J209" s="1"/>
    </row>
    <row r="210" customHeight="1" spans="1:10">
      <c r="A210" s="7">
        <f t="shared" si="28"/>
        <v>208</v>
      </c>
      <c r="B210" s="7"/>
      <c r="C210" s="16" t="s">
        <v>618</v>
      </c>
      <c r="D210" s="17" t="s">
        <v>619</v>
      </c>
      <c r="E210" s="9" t="s">
        <v>13</v>
      </c>
      <c r="F210" s="7">
        <f t="shared" si="29"/>
        <v>19.859</v>
      </c>
      <c r="G210" s="7">
        <f t="shared" si="30"/>
        <v>8.51</v>
      </c>
      <c r="H210" s="10">
        <f t="shared" si="31"/>
        <v>28.369</v>
      </c>
      <c r="I210" s="18" t="s">
        <v>14</v>
      </c>
      <c r="J210" s="1"/>
    </row>
    <row r="211" customHeight="1" spans="1:10">
      <c r="A211" s="7">
        <f t="shared" si="28"/>
        <v>209</v>
      </c>
      <c r="B211" s="7"/>
      <c r="C211" s="16" t="s">
        <v>620</v>
      </c>
      <c r="D211" s="17" t="s">
        <v>621</v>
      </c>
      <c r="E211" s="9" t="s">
        <v>13</v>
      </c>
      <c r="F211" s="7">
        <f t="shared" si="29"/>
        <v>19.859</v>
      </c>
      <c r="G211" s="7">
        <f t="shared" si="30"/>
        <v>8.51</v>
      </c>
      <c r="H211" s="10">
        <f t="shared" si="31"/>
        <v>28.369</v>
      </c>
      <c r="I211" s="18" t="s">
        <v>14</v>
      </c>
      <c r="J211" s="1"/>
    </row>
    <row r="212" customHeight="1" spans="1:10">
      <c r="A212" s="7">
        <f t="shared" si="28"/>
        <v>210</v>
      </c>
      <c r="B212" s="7"/>
      <c r="C212" s="16" t="s">
        <v>622</v>
      </c>
      <c r="D212" s="17" t="s">
        <v>623</v>
      </c>
      <c r="E212" s="9" t="s">
        <v>13</v>
      </c>
      <c r="F212" s="7">
        <f t="shared" si="29"/>
        <v>19.859</v>
      </c>
      <c r="G212" s="7">
        <f t="shared" si="30"/>
        <v>8.51</v>
      </c>
      <c r="H212" s="10">
        <f t="shared" si="31"/>
        <v>28.369</v>
      </c>
      <c r="I212" s="18" t="s">
        <v>14</v>
      </c>
      <c r="J212" s="1"/>
    </row>
    <row r="213" customHeight="1" spans="1:10">
      <c r="A213" s="7">
        <f t="shared" si="28"/>
        <v>211</v>
      </c>
      <c r="B213" s="7"/>
      <c r="C213" s="16" t="s">
        <v>624</v>
      </c>
      <c r="D213" s="17" t="s">
        <v>625</v>
      </c>
      <c r="E213" s="9" t="s">
        <v>13</v>
      </c>
      <c r="F213" s="7">
        <f t="shared" si="29"/>
        <v>19.859</v>
      </c>
      <c r="G213" s="7">
        <f t="shared" si="30"/>
        <v>8.51</v>
      </c>
      <c r="H213" s="10">
        <f t="shared" si="31"/>
        <v>28.369</v>
      </c>
      <c r="I213" s="18" t="s">
        <v>14</v>
      </c>
      <c r="J213" s="1"/>
    </row>
    <row r="214" customHeight="1" spans="1:10">
      <c r="A214" s="7">
        <f t="shared" si="28"/>
        <v>212</v>
      </c>
      <c r="B214" s="7"/>
      <c r="C214" s="16" t="s">
        <v>626</v>
      </c>
      <c r="D214" s="17" t="s">
        <v>627</v>
      </c>
      <c r="E214" s="9" t="s">
        <v>13</v>
      </c>
      <c r="F214" s="7">
        <f t="shared" si="29"/>
        <v>19.859</v>
      </c>
      <c r="G214" s="7">
        <f t="shared" si="30"/>
        <v>8.51</v>
      </c>
      <c r="H214" s="10">
        <f t="shared" si="31"/>
        <v>28.369</v>
      </c>
      <c r="I214" s="18" t="s">
        <v>14</v>
      </c>
      <c r="J214" s="1"/>
    </row>
    <row r="215" customHeight="1" spans="1:10">
      <c r="A215" s="7">
        <f t="shared" si="28"/>
        <v>213</v>
      </c>
      <c r="B215" s="7"/>
      <c r="C215" s="16" t="s">
        <v>628</v>
      </c>
      <c r="D215" s="17" t="s">
        <v>629</v>
      </c>
      <c r="E215" s="9" t="s">
        <v>13</v>
      </c>
      <c r="F215" s="7">
        <f t="shared" si="29"/>
        <v>19.859</v>
      </c>
      <c r="G215" s="7">
        <f t="shared" si="30"/>
        <v>8.51</v>
      </c>
      <c r="H215" s="10">
        <f t="shared" si="31"/>
        <v>28.369</v>
      </c>
      <c r="I215" s="18" t="s">
        <v>14</v>
      </c>
      <c r="J215" s="1"/>
    </row>
    <row r="216" customHeight="1" spans="1:10">
      <c r="A216" s="7">
        <f t="shared" si="28"/>
        <v>214</v>
      </c>
      <c r="B216" s="7"/>
      <c r="C216" s="16" t="s">
        <v>630</v>
      </c>
      <c r="D216" s="17" t="s">
        <v>631</v>
      </c>
      <c r="E216" s="9" t="s">
        <v>13</v>
      </c>
      <c r="F216" s="7">
        <f t="shared" si="29"/>
        <v>19.859</v>
      </c>
      <c r="G216" s="7">
        <f t="shared" si="30"/>
        <v>8.51</v>
      </c>
      <c r="H216" s="10">
        <f t="shared" si="31"/>
        <v>28.369</v>
      </c>
      <c r="I216" s="18" t="s">
        <v>14</v>
      </c>
      <c r="J216" s="1"/>
    </row>
    <row r="217" customHeight="1" spans="1:10">
      <c r="A217" s="7">
        <f t="shared" si="28"/>
        <v>215</v>
      </c>
      <c r="B217" s="7"/>
      <c r="C217" s="16" t="s">
        <v>632</v>
      </c>
      <c r="D217" s="17" t="s">
        <v>633</v>
      </c>
      <c r="E217" s="9" t="s">
        <v>13</v>
      </c>
      <c r="F217" s="7">
        <f t="shared" si="29"/>
        <v>19.859</v>
      </c>
      <c r="G217" s="7">
        <f t="shared" si="30"/>
        <v>8.51</v>
      </c>
      <c r="H217" s="10">
        <f t="shared" si="31"/>
        <v>28.369</v>
      </c>
      <c r="I217" s="18" t="s">
        <v>14</v>
      </c>
      <c r="J217" s="1"/>
    </row>
    <row r="218" customHeight="1" spans="1:10">
      <c r="A218" s="7">
        <f t="shared" si="28"/>
        <v>216</v>
      </c>
      <c r="B218" s="7"/>
      <c r="C218" s="16" t="s">
        <v>634</v>
      </c>
      <c r="D218" s="17" t="s">
        <v>635</v>
      </c>
      <c r="E218" s="9" t="s">
        <v>13</v>
      </c>
      <c r="F218" s="7">
        <f t="shared" si="29"/>
        <v>19.859</v>
      </c>
      <c r="G218" s="7">
        <f t="shared" si="30"/>
        <v>8.51</v>
      </c>
      <c r="H218" s="10">
        <f t="shared" si="31"/>
        <v>28.369</v>
      </c>
      <c r="I218" s="18" t="s">
        <v>14</v>
      </c>
      <c r="J218" s="1"/>
    </row>
    <row r="219" customHeight="1" spans="1:10">
      <c r="A219" s="7">
        <f t="shared" si="28"/>
        <v>217</v>
      </c>
      <c r="B219" s="7"/>
      <c r="C219" s="16" t="s">
        <v>636</v>
      </c>
      <c r="D219" s="76" t="s">
        <v>637</v>
      </c>
      <c r="E219" s="9" t="s">
        <v>13</v>
      </c>
      <c r="F219" s="7">
        <f t="shared" si="29"/>
        <v>19.859</v>
      </c>
      <c r="G219" s="7">
        <f t="shared" si="30"/>
        <v>8.51</v>
      </c>
      <c r="H219" s="10">
        <f t="shared" si="31"/>
        <v>28.369</v>
      </c>
      <c r="I219" s="18" t="s">
        <v>14</v>
      </c>
      <c r="J219" s="1"/>
    </row>
    <row r="220" customHeight="1" spans="1:10">
      <c r="A220" s="7">
        <f t="shared" si="28"/>
        <v>218</v>
      </c>
      <c r="B220" s="7"/>
      <c r="C220" s="16" t="s">
        <v>638</v>
      </c>
      <c r="D220" s="17" t="s">
        <v>639</v>
      </c>
      <c r="E220" s="9" t="s">
        <v>13</v>
      </c>
      <c r="F220" s="7">
        <f t="shared" si="29"/>
        <v>19.859</v>
      </c>
      <c r="G220" s="7">
        <f t="shared" si="30"/>
        <v>8.51</v>
      </c>
      <c r="H220" s="10">
        <f t="shared" si="31"/>
        <v>28.369</v>
      </c>
      <c r="I220" s="18" t="s">
        <v>14</v>
      </c>
      <c r="J220" s="1"/>
    </row>
    <row r="221" customHeight="1" spans="1:10">
      <c r="A221" s="7">
        <f t="shared" si="28"/>
        <v>219</v>
      </c>
      <c r="B221" s="7"/>
      <c r="C221" s="16" t="s">
        <v>640</v>
      </c>
      <c r="D221" s="17" t="s">
        <v>641</v>
      </c>
      <c r="E221" s="9" t="s">
        <v>13</v>
      </c>
      <c r="F221" s="7">
        <f t="shared" si="29"/>
        <v>19.859</v>
      </c>
      <c r="G221" s="7">
        <f t="shared" si="30"/>
        <v>8.51</v>
      </c>
      <c r="H221" s="10">
        <f t="shared" si="31"/>
        <v>28.369</v>
      </c>
      <c r="I221" s="18" t="s">
        <v>14</v>
      </c>
      <c r="J221" s="1"/>
    </row>
    <row r="222" customHeight="1" spans="1:10">
      <c r="A222" s="7">
        <f t="shared" si="28"/>
        <v>220</v>
      </c>
      <c r="B222" s="7"/>
      <c r="C222" s="16" t="s">
        <v>642</v>
      </c>
      <c r="D222" s="17" t="s">
        <v>643</v>
      </c>
      <c r="E222" s="9" t="s">
        <v>13</v>
      </c>
      <c r="F222" s="7">
        <f t="shared" si="29"/>
        <v>19.859</v>
      </c>
      <c r="G222" s="7">
        <f t="shared" si="30"/>
        <v>8.51</v>
      </c>
      <c r="H222" s="10">
        <f t="shared" si="31"/>
        <v>28.369</v>
      </c>
      <c r="I222" s="18" t="s">
        <v>14</v>
      </c>
      <c r="J222" s="1"/>
    </row>
    <row r="223" customHeight="1" spans="1:10">
      <c r="A223" s="7">
        <f t="shared" si="28"/>
        <v>221</v>
      </c>
      <c r="B223" s="7"/>
      <c r="C223" s="16" t="s">
        <v>644</v>
      </c>
      <c r="D223" s="17" t="s">
        <v>645</v>
      </c>
      <c r="E223" s="9" t="s">
        <v>13</v>
      </c>
      <c r="F223" s="7">
        <f t="shared" si="29"/>
        <v>19.859</v>
      </c>
      <c r="G223" s="7">
        <f t="shared" si="30"/>
        <v>8.51</v>
      </c>
      <c r="H223" s="10">
        <f t="shared" si="31"/>
        <v>28.369</v>
      </c>
      <c r="I223" s="18" t="s">
        <v>14</v>
      </c>
      <c r="J223" s="1"/>
    </row>
    <row r="224" customHeight="1" spans="1:10">
      <c r="A224" s="7">
        <f t="shared" si="28"/>
        <v>222</v>
      </c>
      <c r="B224" s="7"/>
      <c r="C224" s="16" t="s">
        <v>646</v>
      </c>
      <c r="D224" s="17" t="s">
        <v>647</v>
      </c>
      <c r="E224" s="9" t="s">
        <v>13</v>
      </c>
      <c r="F224" s="7">
        <f t="shared" si="29"/>
        <v>19.859</v>
      </c>
      <c r="G224" s="7">
        <f t="shared" si="30"/>
        <v>8.51</v>
      </c>
      <c r="H224" s="10">
        <f t="shared" si="31"/>
        <v>28.369</v>
      </c>
      <c r="I224" s="18" t="s">
        <v>14</v>
      </c>
      <c r="J224" s="1"/>
    </row>
    <row r="225" customHeight="1" spans="1:10">
      <c r="A225" s="7">
        <f t="shared" si="28"/>
        <v>223</v>
      </c>
      <c r="B225" s="7"/>
      <c r="C225" s="16" t="s">
        <v>648</v>
      </c>
      <c r="D225" s="17" t="s">
        <v>649</v>
      </c>
      <c r="E225" s="19" t="s">
        <v>13</v>
      </c>
      <c r="F225" s="7">
        <f t="shared" si="29"/>
        <v>19.859</v>
      </c>
      <c r="G225" s="7">
        <f t="shared" si="30"/>
        <v>8.51</v>
      </c>
      <c r="H225" s="10">
        <f t="shared" si="31"/>
        <v>28.369</v>
      </c>
      <c r="I225" s="18" t="s">
        <v>14</v>
      </c>
      <c r="J225" s="1"/>
    </row>
    <row r="226" customHeight="1" spans="1:10">
      <c r="A226" s="7">
        <f t="shared" si="28"/>
        <v>224</v>
      </c>
      <c r="B226" s="7"/>
      <c r="C226" s="16" t="s">
        <v>650</v>
      </c>
      <c r="D226" s="17" t="s">
        <v>651</v>
      </c>
      <c r="E226" s="19" t="s">
        <v>13</v>
      </c>
      <c r="F226" s="7">
        <f t="shared" si="29"/>
        <v>19.859</v>
      </c>
      <c r="G226" s="7">
        <f t="shared" si="30"/>
        <v>8.51</v>
      </c>
      <c r="H226" s="10">
        <f t="shared" si="31"/>
        <v>28.369</v>
      </c>
      <c r="I226" s="18" t="s">
        <v>14</v>
      </c>
      <c r="J226" s="1"/>
    </row>
    <row r="227" customHeight="1" spans="1:10">
      <c r="A227" s="7">
        <f t="shared" si="28"/>
        <v>225</v>
      </c>
      <c r="B227" s="7"/>
      <c r="C227" s="16" t="s">
        <v>652</v>
      </c>
      <c r="D227" s="17" t="s">
        <v>653</v>
      </c>
      <c r="E227" s="19" t="s">
        <v>13</v>
      </c>
      <c r="F227" s="7">
        <f t="shared" si="29"/>
        <v>19.859</v>
      </c>
      <c r="G227" s="7">
        <f t="shared" si="30"/>
        <v>8.51</v>
      </c>
      <c r="H227" s="10">
        <f t="shared" si="31"/>
        <v>28.369</v>
      </c>
      <c r="I227" s="18" t="s">
        <v>14</v>
      </c>
      <c r="J227" s="1"/>
    </row>
    <row r="228" customHeight="1" spans="1:10">
      <c r="A228" s="7">
        <f t="shared" si="28"/>
        <v>226</v>
      </c>
      <c r="B228" s="7"/>
      <c r="C228" s="16" t="s">
        <v>654</v>
      </c>
      <c r="D228" s="17" t="s">
        <v>655</v>
      </c>
      <c r="E228" s="19" t="s">
        <v>13</v>
      </c>
      <c r="F228" s="7">
        <f t="shared" si="29"/>
        <v>19.859</v>
      </c>
      <c r="G228" s="7">
        <f t="shared" si="30"/>
        <v>8.51</v>
      </c>
      <c r="H228" s="10">
        <f t="shared" si="31"/>
        <v>28.369</v>
      </c>
      <c r="I228" s="18" t="s">
        <v>14</v>
      </c>
      <c r="J228" s="1"/>
    </row>
    <row r="229" customHeight="1" spans="1:10">
      <c r="A229" s="7">
        <f t="shared" si="28"/>
        <v>227</v>
      </c>
      <c r="B229" s="7"/>
      <c r="C229" s="16" t="s">
        <v>656</v>
      </c>
      <c r="D229" s="17" t="s">
        <v>657</v>
      </c>
      <c r="E229" s="19" t="s">
        <v>13</v>
      </c>
      <c r="F229" s="7">
        <f t="shared" si="29"/>
        <v>19.859</v>
      </c>
      <c r="G229" s="7">
        <f t="shared" si="30"/>
        <v>8.51</v>
      </c>
      <c r="H229" s="10">
        <f t="shared" si="31"/>
        <v>28.369</v>
      </c>
      <c r="I229" s="18" t="s">
        <v>14</v>
      </c>
      <c r="J229" s="1"/>
    </row>
    <row r="230" customHeight="1" spans="1:10">
      <c r="A230" s="7">
        <f t="shared" si="28"/>
        <v>228</v>
      </c>
      <c r="B230" s="7"/>
      <c r="C230" s="16" t="s">
        <v>658</v>
      </c>
      <c r="D230" s="17" t="s">
        <v>659</v>
      </c>
      <c r="E230" s="19" t="s">
        <v>13</v>
      </c>
      <c r="F230" s="7">
        <f t="shared" si="29"/>
        <v>19.859</v>
      </c>
      <c r="G230" s="7">
        <f t="shared" si="30"/>
        <v>8.51</v>
      </c>
      <c r="H230" s="10">
        <f t="shared" si="31"/>
        <v>28.369</v>
      </c>
      <c r="I230" s="18" t="s">
        <v>14</v>
      </c>
      <c r="J230" s="1"/>
    </row>
    <row r="231" customHeight="1" spans="1:10">
      <c r="A231" s="7">
        <f t="shared" si="28"/>
        <v>229</v>
      </c>
      <c r="B231" s="7"/>
      <c r="C231" s="16" t="s">
        <v>660</v>
      </c>
      <c r="D231" s="17" t="s">
        <v>661</v>
      </c>
      <c r="E231" s="19" t="s">
        <v>13</v>
      </c>
      <c r="F231" s="7">
        <f t="shared" si="29"/>
        <v>19.859</v>
      </c>
      <c r="G231" s="7">
        <f t="shared" si="30"/>
        <v>8.51</v>
      </c>
      <c r="H231" s="10">
        <f t="shared" si="31"/>
        <v>28.369</v>
      </c>
      <c r="I231" s="18" t="s">
        <v>14</v>
      </c>
      <c r="J231" s="1"/>
    </row>
    <row r="232" customHeight="1" spans="1:10">
      <c r="A232" s="7">
        <f t="shared" si="28"/>
        <v>230</v>
      </c>
      <c r="B232" s="7"/>
      <c r="C232" s="16" t="s">
        <v>662</v>
      </c>
      <c r="D232" s="17" t="s">
        <v>663</v>
      </c>
      <c r="E232" s="19" t="s">
        <v>13</v>
      </c>
      <c r="F232" s="7">
        <f t="shared" si="29"/>
        <v>19.859</v>
      </c>
      <c r="G232" s="7">
        <f t="shared" si="30"/>
        <v>8.51</v>
      </c>
      <c r="H232" s="10">
        <f t="shared" si="31"/>
        <v>28.369</v>
      </c>
      <c r="I232" s="18" t="s">
        <v>14</v>
      </c>
      <c r="J232" s="1"/>
    </row>
    <row r="233" customHeight="1" spans="1:10">
      <c r="A233" s="7">
        <f t="shared" si="28"/>
        <v>231</v>
      </c>
      <c r="B233" s="7"/>
      <c r="C233" s="16" t="s">
        <v>664</v>
      </c>
      <c r="D233" s="17" t="s">
        <v>665</v>
      </c>
      <c r="E233" s="19" t="s">
        <v>13</v>
      </c>
      <c r="F233" s="7">
        <f t="shared" si="29"/>
        <v>19.859</v>
      </c>
      <c r="G233" s="7">
        <f t="shared" si="30"/>
        <v>8.51</v>
      </c>
      <c r="H233" s="10">
        <f t="shared" si="31"/>
        <v>28.369</v>
      </c>
      <c r="I233" s="18" t="s">
        <v>14</v>
      </c>
      <c r="J233" s="1"/>
    </row>
    <row r="234" customHeight="1" spans="1:10">
      <c r="A234" s="7">
        <f t="shared" si="28"/>
        <v>232</v>
      </c>
      <c r="B234" s="7"/>
      <c r="C234" s="16" t="s">
        <v>666</v>
      </c>
      <c r="D234" s="17" t="s">
        <v>667</v>
      </c>
      <c r="E234" s="19" t="s">
        <v>13</v>
      </c>
      <c r="F234" s="7">
        <f t="shared" si="29"/>
        <v>19.859</v>
      </c>
      <c r="G234" s="7">
        <f t="shared" si="30"/>
        <v>8.51</v>
      </c>
      <c r="H234" s="10">
        <f t="shared" si="31"/>
        <v>28.369</v>
      </c>
      <c r="I234" s="18" t="s">
        <v>14</v>
      </c>
      <c r="J234" s="1"/>
    </row>
    <row r="235" customHeight="1" spans="1:10">
      <c r="A235" s="7">
        <f t="shared" si="28"/>
        <v>233</v>
      </c>
      <c r="B235" s="7"/>
      <c r="C235" s="16" t="s">
        <v>668</v>
      </c>
      <c r="D235" s="17" t="s">
        <v>669</v>
      </c>
      <c r="E235" s="19" t="s">
        <v>13</v>
      </c>
      <c r="F235" s="7">
        <f t="shared" si="29"/>
        <v>19.859</v>
      </c>
      <c r="G235" s="7">
        <f t="shared" si="30"/>
        <v>8.51</v>
      </c>
      <c r="H235" s="10">
        <f t="shared" si="31"/>
        <v>28.369</v>
      </c>
      <c r="I235" s="18" t="s">
        <v>14</v>
      </c>
      <c r="J235" s="1"/>
    </row>
    <row r="236" customHeight="1" spans="1:10">
      <c r="A236" s="7">
        <f t="shared" si="28"/>
        <v>234</v>
      </c>
      <c r="B236" s="7"/>
      <c r="C236" s="16" t="s">
        <v>670</v>
      </c>
      <c r="D236" s="17" t="s">
        <v>671</v>
      </c>
      <c r="E236" s="19" t="s">
        <v>13</v>
      </c>
      <c r="F236" s="7">
        <f t="shared" si="29"/>
        <v>19.859</v>
      </c>
      <c r="G236" s="7">
        <f t="shared" si="30"/>
        <v>8.51</v>
      </c>
      <c r="H236" s="10">
        <f t="shared" si="31"/>
        <v>28.369</v>
      </c>
      <c r="I236" s="18" t="s">
        <v>14</v>
      </c>
      <c r="J236" s="1"/>
    </row>
    <row r="237" customHeight="1" spans="1:10">
      <c r="A237" s="7">
        <f t="shared" si="28"/>
        <v>235</v>
      </c>
      <c r="B237" s="7"/>
      <c r="C237" s="16" t="s">
        <v>672</v>
      </c>
      <c r="D237" s="17" t="s">
        <v>673</v>
      </c>
      <c r="E237" s="19" t="s">
        <v>13</v>
      </c>
      <c r="F237" s="7">
        <f t="shared" si="29"/>
        <v>19.859</v>
      </c>
      <c r="G237" s="7">
        <f t="shared" si="30"/>
        <v>8.51</v>
      </c>
      <c r="H237" s="10">
        <f t="shared" si="31"/>
        <v>28.369</v>
      </c>
      <c r="I237" s="18" t="s">
        <v>14</v>
      </c>
      <c r="J237" s="1"/>
    </row>
    <row r="238" customHeight="1" spans="1:10">
      <c r="A238" s="7">
        <f t="shared" si="28"/>
        <v>236</v>
      </c>
      <c r="B238" s="7"/>
      <c r="C238" s="16" t="s">
        <v>674</v>
      </c>
      <c r="D238" s="17" t="s">
        <v>675</v>
      </c>
      <c r="E238" s="19" t="s">
        <v>13</v>
      </c>
      <c r="F238" s="7">
        <f t="shared" si="29"/>
        <v>19.859</v>
      </c>
      <c r="G238" s="7">
        <f t="shared" si="30"/>
        <v>8.51</v>
      </c>
      <c r="H238" s="10">
        <f t="shared" si="31"/>
        <v>28.369</v>
      </c>
      <c r="I238" s="18" t="s">
        <v>14</v>
      </c>
      <c r="J238" s="1"/>
    </row>
    <row r="239" customHeight="1" spans="1:10">
      <c r="A239" s="7">
        <f t="shared" si="28"/>
        <v>237</v>
      </c>
      <c r="B239" s="7"/>
      <c r="C239" s="16" t="s">
        <v>676</v>
      </c>
      <c r="D239" s="17" t="s">
        <v>677</v>
      </c>
      <c r="E239" s="19" t="s">
        <v>13</v>
      </c>
      <c r="F239" s="7">
        <f t="shared" si="29"/>
        <v>19.859</v>
      </c>
      <c r="G239" s="7">
        <f t="shared" si="30"/>
        <v>8.51</v>
      </c>
      <c r="H239" s="10">
        <f t="shared" si="31"/>
        <v>28.369</v>
      </c>
      <c r="I239" s="18" t="s">
        <v>14</v>
      </c>
      <c r="J239" s="1"/>
    </row>
    <row r="240" customHeight="1" spans="1:10">
      <c r="A240" s="7">
        <f t="shared" si="28"/>
        <v>238</v>
      </c>
      <c r="B240" s="7"/>
      <c r="C240" s="16" t="s">
        <v>678</v>
      </c>
      <c r="D240" s="17" t="s">
        <v>679</v>
      </c>
      <c r="E240" s="19" t="s">
        <v>13</v>
      </c>
      <c r="F240" s="7">
        <f t="shared" si="29"/>
        <v>19.859</v>
      </c>
      <c r="G240" s="7">
        <f t="shared" si="30"/>
        <v>8.51</v>
      </c>
      <c r="H240" s="10">
        <f t="shared" si="31"/>
        <v>28.369</v>
      </c>
      <c r="I240" s="18" t="s">
        <v>14</v>
      </c>
      <c r="J240" s="1"/>
    </row>
    <row r="241" customHeight="1" spans="1:10">
      <c r="A241" s="7">
        <f t="shared" si="28"/>
        <v>239</v>
      </c>
      <c r="B241" s="7"/>
      <c r="C241" s="16" t="s">
        <v>680</v>
      </c>
      <c r="D241" s="17" t="s">
        <v>681</v>
      </c>
      <c r="E241" s="19" t="s">
        <v>13</v>
      </c>
      <c r="F241" s="7">
        <f t="shared" si="29"/>
        <v>19.859</v>
      </c>
      <c r="G241" s="7">
        <f t="shared" si="30"/>
        <v>8.51</v>
      </c>
      <c r="H241" s="10">
        <f t="shared" si="31"/>
        <v>28.369</v>
      </c>
      <c r="I241" s="18" t="s">
        <v>14</v>
      </c>
      <c r="J241" s="1"/>
    </row>
    <row r="242" customHeight="1" spans="1:10">
      <c r="A242" s="7">
        <f t="shared" si="28"/>
        <v>240</v>
      </c>
      <c r="B242" s="7"/>
      <c r="C242" s="16" t="s">
        <v>682</v>
      </c>
      <c r="D242" s="17" t="s">
        <v>683</v>
      </c>
      <c r="E242" s="9" t="s">
        <v>13</v>
      </c>
      <c r="F242" s="7">
        <f t="shared" si="29"/>
        <v>19.859</v>
      </c>
      <c r="G242" s="7">
        <f t="shared" si="30"/>
        <v>8.51</v>
      </c>
      <c r="H242" s="10">
        <f t="shared" si="31"/>
        <v>28.369</v>
      </c>
      <c r="I242" s="18" t="s">
        <v>14</v>
      </c>
      <c r="J242" s="1"/>
    </row>
    <row r="243" customHeight="1" spans="1:10">
      <c r="A243" s="7">
        <f t="shared" si="28"/>
        <v>241</v>
      </c>
      <c r="B243" s="7"/>
      <c r="C243" s="16" t="s">
        <v>684</v>
      </c>
      <c r="D243" s="17" t="s">
        <v>685</v>
      </c>
      <c r="E243" s="9" t="s">
        <v>13</v>
      </c>
      <c r="F243" s="7">
        <f t="shared" si="29"/>
        <v>19.859</v>
      </c>
      <c r="G243" s="7">
        <f t="shared" si="30"/>
        <v>8.51</v>
      </c>
      <c r="H243" s="10">
        <f t="shared" si="31"/>
        <v>28.369</v>
      </c>
      <c r="I243" s="18" t="s">
        <v>14</v>
      </c>
      <c r="J243" s="1"/>
    </row>
    <row r="244" customHeight="1" spans="1:10">
      <c r="A244" s="7">
        <f t="shared" si="28"/>
        <v>242</v>
      </c>
      <c r="B244" s="7"/>
      <c r="C244" s="16" t="s">
        <v>686</v>
      </c>
      <c r="D244" s="17" t="s">
        <v>687</v>
      </c>
      <c r="E244" s="9" t="s">
        <v>13</v>
      </c>
      <c r="F244" s="7">
        <f t="shared" si="29"/>
        <v>19.859</v>
      </c>
      <c r="G244" s="7">
        <f t="shared" si="30"/>
        <v>8.51</v>
      </c>
      <c r="H244" s="10">
        <f t="shared" si="31"/>
        <v>28.369</v>
      </c>
      <c r="I244" s="18" t="s">
        <v>14</v>
      </c>
      <c r="J244" s="1"/>
    </row>
    <row r="245" customHeight="1" spans="1:10">
      <c r="A245" s="7">
        <f t="shared" si="28"/>
        <v>243</v>
      </c>
      <c r="B245" s="7"/>
      <c r="C245" s="16" t="s">
        <v>688</v>
      </c>
      <c r="D245" s="17" t="s">
        <v>689</v>
      </c>
      <c r="E245" s="9" t="s">
        <v>13</v>
      </c>
      <c r="F245" s="7">
        <f t="shared" si="29"/>
        <v>19.859</v>
      </c>
      <c r="G245" s="7">
        <f t="shared" si="30"/>
        <v>8.51</v>
      </c>
      <c r="H245" s="10">
        <f t="shared" si="31"/>
        <v>28.369</v>
      </c>
      <c r="I245" s="18" t="s">
        <v>14</v>
      </c>
      <c r="J245" s="1"/>
    </row>
    <row r="246" customHeight="1" spans="1:10">
      <c r="A246" s="7">
        <f t="shared" si="28"/>
        <v>244</v>
      </c>
      <c r="B246" s="7"/>
      <c r="C246" s="16" t="s">
        <v>690</v>
      </c>
      <c r="D246" s="17" t="s">
        <v>691</v>
      </c>
      <c r="E246" s="9" t="s">
        <v>13</v>
      </c>
      <c r="F246" s="7">
        <f t="shared" si="29"/>
        <v>19.859</v>
      </c>
      <c r="G246" s="7">
        <f t="shared" si="30"/>
        <v>8.51</v>
      </c>
      <c r="H246" s="10">
        <f t="shared" si="31"/>
        <v>28.369</v>
      </c>
      <c r="I246" s="18" t="s">
        <v>14</v>
      </c>
      <c r="J246" s="1"/>
    </row>
    <row r="247" customHeight="1" spans="1:10">
      <c r="A247" s="7">
        <f t="shared" si="28"/>
        <v>245</v>
      </c>
      <c r="B247" s="7"/>
      <c r="C247" s="16" t="s">
        <v>692</v>
      </c>
      <c r="D247" s="17" t="s">
        <v>693</v>
      </c>
      <c r="E247" s="9" t="s">
        <v>13</v>
      </c>
      <c r="F247" s="7">
        <f t="shared" si="29"/>
        <v>19.859</v>
      </c>
      <c r="G247" s="7">
        <f t="shared" si="30"/>
        <v>8.51</v>
      </c>
      <c r="H247" s="10">
        <f t="shared" si="31"/>
        <v>28.369</v>
      </c>
      <c r="I247" s="18" t="s">
        <v>14</v>
      </c>
      <c r="J247" s="1"/>
    </row>
    <row r="248" customHeight="1" spans="1:10">
      <c r="A248" s="7">
        <f t="shared" si="28"/>
        <v>246</v>
      </c>
      <c r="B248" s="7"/>
      <c r="C248" s="16" t="s">
        <v>694</v>
      </c>
      <c r="D248" s="17" t="s">
        <v>695</v>
      </c>
      <c r="E248" s="9" t="s">
        <v>13</v>
      </c>
      <c r="F248" s="7">
        <f t="shared" si="29"/>
        <v>19.859</v>
      </c>
      <c r="G248" s="7">
        <f t="shared" si="30"/>
        <v>8.51</v>
      </c>
      <c r="H248" s="10">
        <f t="shared" si="31"/>
        <v>28.369</v>
      </c>
      <c r="I248" s="18" t="s">
        <v>14</v>
      </c>
      <c r="J248" s="1"/>
    </row>
    <row r="249" customHeight="1" spans="1:10">
      <c r="A249" s="7">
        <f t="shared" si="28"/>
        <v>247</v>
      </c>
      <c r="B249" s="7"/>
      <c r="C249" s="16" t="s">
        <v>696</v>
      </c>
      <c r="D249" s="17" t="s">
        <v>697</v>
      </c>
      <c r="E249" s="9" t="s">
        <v>13</v>
      </c>
      <c r="F249" s="7">
        <f t="shared" si="29"/>
        <v>19.859</v>
      </c>
      <c r="G249" s="7">
        <f t="shared" si="30"/>
        <v>8.51</v>
      </c>
      <c r="H249" s="10">
        <f t="shared" si="31"/>
        <v>28.369</v>
      </c>
      <c r="I249" s="18" t="s">
        <v>14</v>
      </c>
      <c r="J249" s="1"/>
    </row>
    <row r="250" customHeight="1" spans="1:10">
      <c r="A250" s="7">
        <f t="shared" si="28"/>
        <v>248</v>
      </c>
      <c r="B250" s="7"/>
      <c r="C250" s="16" t="s">
        <v>698</v>
      </c>
      <c r="D250" s="17" t="s">
        <v>699</v>
      </c>
      <c r="E250" s="9" t="s">
        <v>13</v>
      </c>
      <c r="F250" s="7">
        <f t="shared" si="29"/>
        <v>19.859</v>
      </c>
      <c r="G250" s="7">
        <f t="shared" si="30"/>
        <v>8.51</v>
      </c>
      <c r="H250" s="10">
        <f t="shared" si="31"/>
        <v>28.369</v>
      </c>
      <c r="I250" s="18" t="s">
        <v>14</v>
      </c>
      <c r="J250" s="1"/>
    </row>
    <row r="251" customHeight="1" spans="1:10">
      <c r="A251" s="7">
        <f t="shared" si="28"/>
        <v>249</v>
      </c>
      <c r="B251" s="7"/>
      <c r="C251" s="16" t="s">
        <v>700</v>
      </c>
      <c r="D251" s="17" t="s">
        <v>701</v>
      </c>
      <c r="E251" s="9" t="s">
        <v>13</v>
      </c>
      <c r="F251" s="7">
        <f t="shared" si="29"/>
        <v>19.859</v>
      </c>
      <c r="G251" s="7">
        <f t="shared" si="30"/>
        <v>8.51</v>
      </c>
      <c r="H251" s="10">
        <f t="shared" si="31"/>
        <v>28.369</v>
      </c>
      <c r="I251" s="18" t="s">
        <v>14</v>
      </c>
      <c r="J251" s="1"/>
    </row>
    <row r="252" customHeight="1" spans="1:10">
      <c r="A252" s="7">
        <f t="shared" si="28"/>
        <v>250</v>
      </c>
      <c r="B252" s="7"/>
      <c r="C252" s="16" t="s">
        <v>702</v>
      </c>
      <c r="D252" s="17" t="s">
        <v>703</v>
      </c>
      <c r="E252" s="9" t="s">
        <v>13</v>
      </c>
      <c r="F252" s="7">
        <f t="shared" si="29"/>
        <v>19.859</v>
      </c>
      <c r="G252" s="7">
        <f t="shared" si="30"/>
        <v>8.51</v>
      </c>
      <c r="H252" s="10">
        <f t="shared" si="31"/>
        <v>28.369</v>
      </c>
      <c r="I252" s="18" t="s">
        <v>14</v>
      </c>
      <c r="J252" s="1"/>
    </row>
    <row r="253" customHeight="1" spans="1:10">
      <c r="A253" s="7">
        <f t="shared" si="28"/>
        <v>251</v>
      </c>
      <c r="B253" s="7"/>
      <c r="C253" s="16" t="s">
        <v>704</v>
      </c>
      <c r="D253" s="17" t="s">
        <v>705</v>
      </c>
      <c r="E253" s="9" t="s">
        <v>13</v>
      </c>
      <c r="F253" s="7">
        <f t="shared" si="29"/>
        <v>19.859</v>
      </c>
      <c r="G253" s="7">
        <f t="shared" si="30"/>
        <v>8.51</v>
      </c>
      <c r="H253" s="10">
        <f t="shared" si="31"/>
        <v>28.369</v>
      </c>
      <c r="I253" s="18" t="s">
        <v>14</v>
      </c>
      <c r="J253" s="1"/>
    </row>
    <row r="254" customHeight="1" spans="1:10">
      <c r="A254" s="7">
        <f t="shared" si="28"/>
        <v>252</v>
      </c>
      <c r="B254" s="7"/>
      <c r="C254" s="16" t="s">
        <v>706</v>
      </c>
      <c r="D254" s="17" t="s">
        <v>707</v>
      </c>
      <c r="E254" s="32">
        <v>3820</v>
      </c>
      <c r="F254" s="7">
        <f t="shared" si="29"/>
        <v>26.74</v>
      </c>
      <c r="G254" s="7">
        <f t="shared" si="30"/>
        <v>11.46</v>
      </c>
      <c r="H254" s="10">
        <f t="shared" si="31"/>
        <v>38.2</v>
      </c>
      <c r="I254" s="18" t="s">
        <v>14</v>
      </c>
      <c r="J254" s="1"/>
    </row>
    <row r="255" customHeight="1" spans="1:10">
      <c r="A255" s="7">
        <f t="shared" si="28"/>
        <v>253</v>
      </c>
      <c r="B255" s="7"/>
      <c r="C255" s="16" t="s">
        <v>708</v>
      </c>
      <c r="D255" s="17" t="s">
        <v>709</v>
      </c>
      <c r="E255" s="9">
        <v>2837</v>
      </c>
      <c r="F255" s="7">
        <f t="shared" si="29"/>
        <v>19.859</v>
      </c>
      <c r="G255" s="7">
        <f t="shared" si="30"/>
        <v>8.51</v>
      </c>
      <c r="H255" s="10">
        <f t="shared" si="31"/>
        <v>28.369</v>
      </c>
      <c r="I255" s="18" t="s">
        <v>14</v>
      </c>
      <c r="J255" s="1"/>
    </row>
    <row r="256" customHeight="1" spans="1:10">
      <c r="A256" s="7">
        <f>ROW()-2</f>
        <v>254</v>
      </c>
      <c r="B256" s="7"/>
      <c r="C256" s="33" t="s">
        <v>710</v>
      </c>
      <c r="D256" s="34" t="s">
        <v>711</v>
      </c>
      <c r="E256" s="9">
        <v>3042.05</v>
      </c>
      <c r="F256" s="7">
        <f>E256*0.007</f>
        <v>21.29435</v>
      </c>
      <c r="G256" s="7">
        <f>ROUND(E256*0.003,2)</f>
        <v>9.13</v>
      </c>
      <c r="H256" s="10">
        <f>F256+G256</f>
        <v>30.42435</v>
      </c>
      <c r="I256" s="18" t="s">
        <v>14</v>
      </c>
      <c r="J256" s="1"/>
    </row>
    <row r="257" customHeight="1" spans="1:10">
      <c r="A257" s="7">
        <f t="shared" ref="A257:A266" si="32">ROW()-2</f>
        <v>255</v>
      </c>
      <c r="B257" s="7"/>
      <c r="C257" s="33" t="s">
        <v>712</v>
      </c>
      <c r="D257" s="34" t="s">
        <v>713</v>
      </c>
      <c r="E257" s="9">
        <v>3042.05</v>
      </c>
      <c r="F257" s="7">
        <f t="shared" ref="F257:F266" si="33">E257*0.007</f>
        <v>21.29435</v>
      </c>
      <c r="G257" s="7">
        <f t="shared" ref="G257:G266" si="34">ROUND(E257*0.003,2)</f>
        <v>9.13</v>
      </c>
      <c r="H257" s="10">
        <f t="shared" ref="H257:H266" si="35">F257+G257</f>
        <v>30.42435</v>
      </c>
      <c r="I257" s="18" t="s">
        <v>14</v>
      </c>
      <c r="J257" s="1"/>
    </row>
    <row r="258" customHeight="1" spans="1:10">
      <c r="A258" s="7">
        <f t="shared" si="32"/>
        <v>256</v>
      </c>
      <c r="B258" s="7"/>
      <c r="C258" s="33" t="s">
        <v>714</v>
      </c>
      <c r="D258" s="34" t="s">
        <v>715</v>
      </c>
      <c r="E258" s="9">
        <v>3042.05</v>
      </c>
      <c r="F258" s="7">
        <f t="shared" si="33"/>
        <v>21.29435</v>
      </c>
      <c r="G258" s="7">
        <f t="shared" si="34"/>
        <v>9.13</v>
      </c>
      <c r="H258" s="10">
        <f t="shared" si="35"/>
        <v>30.42435</v>
      </c>
      <c r="I258" s="18" t="s">
        <v>14</v>
      </c>
      <c r="J258" s="1"/>
    </row>
    <row r="259" customHeight="1" spans="1:10">
      <c r="A259" s="7">
        <f t="shared" si="32"/>
        <v>257</v>
      </c>
      <c r="B259" s="7"/>
      <c r="C259" s="33" t="s">
        <v>716</v>
      </c>
      <c r="D259" s="34" t="s">
        <v>717</v>
      </c>
      <c r="E259" s="9">
        <v>3042.05</v>
      </c>
      <c r="F259" s="7">
        <f t="shared" si="33"/>
        <v>21.29435</v>
      </c>
      <c r="G259" s="7">
        <f t="shared" si="34"/>
        <v>9.13</v>
      </c>
      <c r="H259" s="10">
        <f t="shared" si="35"/>
        <v>30.42435</v>
      </c>
      <c r="I259" s="18" t="s">
        <v>14</v>
      </c>
      <c r="J259" s="1"/>
    </row>
    <row r="260" customHeight="1" spans="1:10">
      <c r="A260" s="7">
        <f t="shared" si="32"/>
        <v>258</v>
      </c>
      <c r="B260" s="7"/>
      <c r="C260" s="33" t="s">
        <v>718</v>
      </c>
      <c r="D260" s="34" t="s">
        <v>719</v>
      </c>
      <c r="E260" s="9">
        <v>3042.05</v>
      </c>
      <c r="F260" s="7">
        <f t="shared" si="33"/>
        <v>21.29435</v>
      </c>
      <c r="G260" s="7">
        <f t="shared" si="34"/>
        <v>9.13</v>
      </c>
      <c r="H260" s="10">
        <f t="shared" si="35"/>
        <v>30.42435</v>
      </c>
      <c r="I260" s="18" t="s">
        <v>14</v>
      </c>
      <c r="J260" s="1"/>
    </row>
    <row r="261" customHeight="1" spans="1:10">
      <c r="A261" s="7">
        <f t="shared" si="32"/>
        <v>259</v>
      </c>
      <c r="B261" s="7"/>
      <c r="C261" s="33" t="s">
        <v>720</v>
      </c>
      <c r="D261" s="34" t="s">
        <v>721</v>
      </c>
      <c r="E261" s="9">
        <v>3042.05</v>
      </c>
      <c r="F261" s="7">
        <f t="shared" si="33"/>
        <v>21.29435</v>
      </c>
      <c r="G261" s="7">
        <f t="shared" si="34"/>
        <v>9.13</v>
      </c>
      <c r="H261" s="10">
        <f t="shared" si="35"/>
        <v>30.42435</v>
      </c>
      <c r="I261" s="18" t="s">
        <v>14</v>
      </c>
      <c r="J261" s="1"/>
    </row>
    <row r="262" customHeight="1" spans="1:10">
      <c r="A262" s="7">
        <f t="shared" si="32"/>
        <v>260</v>
      </c>
      <c r="B262" s="7"/>
      <c r="C262" s="33" t="s">
        <v>722</v>
      </c>
      <c r="D262" s="34" t="s">
        <v>723</v>
      </c>
      <c r="E262" s="9">
        <v>3042.05</v>
      </c>
      <c r="F262" s="7">
        <f t="shared" si="33"/>
        <v>21.29435</v>
      </c>
      <c r="G262" s="7">
        <f t="shared" si="34"/>
        <v>9.13</v>
      </c>
      <c r="H262" s="10">
        <f t="shared" si="35"/>
        <v>30.42435</v>
      </c>
      <c r="I262" s="18" t="s">
        <v>14</v>
      </c>
      <c r="J262" s="1"/>
    </row>
    <row r="263" customHeight="1" spans="1:10">
      <c r="A263" s="7">
        <f t="shared" si="32"/>
        <v>261</v>
      </c>
      <c r="B263" s="7"/>
      <c r="C263" s="33" t="s">
        <v>724</v>
      </c>
      <c r="D263" s="34" t="s">
        <v>725</v>
      </c>
      <c r="E263" s="9">
        <v>3042.05</v>
      </c>
      <c r="F263" s="7">
        <f t="shared" si="33"/>
        <v>21.29435</v>
      </c>
      <c r="G263" s="7">
        <f t="shared" si="34"/>
        <v>9.13</v>
      </c>
      <c r="H263" s="10">
        <f t="shared" si="35"/>
        <v>30.42435</v>
      </c>
      <c r="I263" s="18" t="s">
        <v>14</v>
      </c>
      <c r="J263" s="1"/>
    </row>
    <row r="264" customHeight="1" spans="1:10">
      <c r="A264" s="7">
        <f t="shared" si="32"/>
        <v>262</v>
      </c>
      <c r="B264" s="7"/>
      <c r="C264" s="33" t="s">
        <v>726</v>
      </c>
      <c r="D264" s="34" t="s">
        <v>727</v>
      </c>
      <c r="E264" s="9">
        <v>3042.05</v>
      </c>
      <c r="F264" s="7">
        <f t="shared" si="33"/>
        <v>21.29435</v>
      </c>
      <c r="G264" s="7">
        <f t="shared" si="34"/>
        <v>9.13</v>
      </c>
      <c r="H264" s="10">
        <f t="shared" si="35"/>
        <v>30.42435</v>
      </c>
      <c r="I264" s="18" t="s">
        <v>14</v>
      </c>
      <c r="J264" s="1"/>
    </row>
    <row r="265" customHeight="1" spans="1:10">
      <c r="A265" s="7">
        <f t="shared" si="32"/>
        <v>263</v>
      </c>
      <c r="B265" s="7"/>
      <c r="C265" s="33" t="s">
        <v>728</v>
      </c>
      <c r="D265" s="34" t="s">
        <v>729</v>
      </c>
      <c r="E265" s="9">
        <v>3042.05</v>
      </c>
      <c r="F265" s="7">
        <f t="shared" si="33"/>
        <v>21.29435</v>
      </c>
      <c r="G265" s="7">
        <f t="shared" si="34"/>
        <v>9.13</v>
      </c>
      <c r="H265" s="10">
        <f t="shared" si="35"/>
        <v>30.42435</v>
      </c>
      <c r="I265" s="18" t="s">
        <v>14</v>
      </c>
      <c r="J265" s="1"/>
    </row>
    <row r="266" customHeight="1" spans="6:10">
      <c r="F266" s="35">
        <f>SUM(F3:F265)</f>
        <v>5306.23611000001</v>
      </c>
      <c r="G266" s="35">
        <f>SUM(G3:G265)</f>
        <v>2273.9</v>
      </c>
      <c r="H266" s="35">
        <f>SUM(H3:H265)</f>
        <v>7580.13610999998</v>
      </c>
      <c r="I266" s="38"/>
      <c r="J266" s="1"/>
    </row>
    <row r="267" customHeight="1" spans="8:8">
      <c r="H267" s="25">
        <v>2100.43</v>
      </c>
    </row>
    <row r="270" customHeight="1" spans="1:9">
      <c r="A270" s="36" t="s">
        <v>925</v>
      </c>
      <c r="B270" s="36"/>
      <c r="C270" s="30"/>
      <c r="D270" s="30"/>
      <c r="E270" s="31"/>
      <c r="F270" s="30"/>
      <c r="G270" s="30"/>
      <c r="H270" s="37"/>
      <c r="I270" s="39"/>
    </row>
    <row r="271" s="1" customFormat="1" customHeight="1" spans="1:16383">
      <c r="A271" s="7">
        <v>43</v>
      </c>
      <c r="B271" s="74" t="s">
        <v>926</v>
      </c>
      <c r="C271" s="8" t="s">
        <v>927</v>
      </c>
      <c r="D271" s="8" t="s">
        <v>928</v>
      </c>
      <c r="E271" s="9" t="s">
        <v>13</v>
      </c>
      <c r="F271" s="7">
        <v>8.51</v>
      </c>
      <c r="G271" s="10">
        <v>28.369</v>
      </c>
      <c r="H271" s="18" t="s">
        <v>929</v>
      </c>
      <c r="I271" s="24" t="s">
        <v>930</v>
      </c>
      <c r="XFC271" s="2"/>
    </row>
    <row r="272" s="1" customFormat="1" customHeight="1" spans="1:16383">
      <c r="A272" s="7">
        <v>152</v>
      </c>
      <c r="B272" s="74" t="s">
        <v>931</v>
      </c>
      <c r="C272" s="8" t="s">
        <v>932</v>
      </c>
      <c r="D272" s="8" t="s">
        <v>933</v>
      </c>
      <c r="E272" s="9" t="s">
        <v>13</v>
      </c>
      <c r="F272" s="7">
        <v>8.51</v>
      </c>
      <c r="G272" s="10">
        <v>28.369</v>
      </c>
      <c r="H272" s="18" t="s">
        <v>929</v>
      </c>
      <c r="I272" s="24" t="s">
        <v>930</v>
      </c>
      <c r="XFC272" s="2"/>
    </row>
    <row r="273" s="1" customFormat="1" customHeight="1" spans="1:16383">
      <c r="A273" s="7">
        <v>174</v>
      </c>
      <c r="B273" s="74" t="s">
        <v>934</v>
      </c>
      <c r="C273" s="8" t="s">
        <v>935</v>
      </c>
      <c r="D273" s="8" t="s">
        <v>936</v>
      </c>
      <c r="E273" s="9" t="s">
        <v>13</v>
      </c>
      <c r="F273" s="7">
        <v>8.51</v>
      </c>
      <c r="G273" s="10">
        <v>28.369</v>
      </c>
      <c r="H273" s="18" t="s">
        <v>929</v>
      </c>
      <c r="I273" s="24" t="s">
        <v>930</v>
      </c>
      <c r="XFC273" s="2"/>
    </row>
    <row r="274" s="1" customFormat="1" customHeight="1" spans="1:16383">
      <c r="A274" s="7">
        <v>210</v>
      </c>
      <c r="B274" s="7" t="s">
        <v>937</v>
      </c>
      <c r="C274" s="8" t="s">
        <v>938</v>
      </c>
      <c r="D274" s="8" t="s">
        <v>939</v>
      </c>
      <c r="E274" s="9" t="s">
        <v>13</v>
      </c>
      <c r="F274" s="7">
        <v>8.51</v>
      </c>
      <c r="G274" s="10">
        <v>28.369</v>
      </c>
      <c r="H274" s="18" t="s">
        <v>929</v>
      </c>
      <c r="I274" s="24" t="s">
        <v>930</v>
      </c>
      <c r="XFC274" s="2"/>
    </row>
    <row r="275" s="1" customFormat="1" customHeight="1" spans="1:16383">
      <c r="A275" s="7">
        <v>217</v>
      </c>
      <c r="B275" s="11" t="s">
        <v>940</v>
      </c>
      <c r="C275" s="11" t="s">
        <v>941</v>
      </c>
      <c r="D275" s="11" t="s">
        <v>942</v>
      </c>
      <c r="E275" s="9" t="s">
        <v>69</v>
      </c>
      <c r="F275" s="7">
        <v>11.46</v>
      </c>
      <c r="G275" s="10">
        <v>38.2</v>
      </c>
      <c r="H275" s="18" t="s">
        <v>929</v>
      </c>
      <c r="I275" s="24">
        <v>3820</v>
      </c>
      <c r="XFC275" s="2"/>
    </row>
    <row r="276" s="1" customFormat="1" customHeight="1" spans="1:16383">
      <c r="A276" s="7">
        <v>225</v>
      </c>
      <c r="B276" s="7" t="s">
        <v>943</v>
      </c>
      <c r="C276" s="7" t="s">
        <v>944</v>
      </c>
      <c r="D276" s="7" t="s">
        <v>945</v>
      </c>
      <c r="E276" s="9" t="s">
        <v>13</v>
      </c>
      <c r="F276" s="7">
        <v>8.51</v>
      </c>
      <c r="G276" s="10">
        <v>28.369</v>
      </c>
      <c r="H276" s="18" t="s">
        <v>929</v>
      </c>
      <c r="I276" s="24" t="s">
        <v>930</v>
      </c>
      <c r="XFC276" s="2"/>
    </row>
    <row r="277" s="1" customFormat="1" customHeight="1" spans="1:16383">
      <c r="A277" s="7">
        <v>235</v>
      </c>
      <c r="B277" s="7" t="s">
        <v>946</v>
      </c>
      <c r="C277" s="7" t="s">
        <v>947</v>
      </c>
      <c r="D277" s="11" t="s">
        <v>948</v>
      </c>
      <c r="E277" s="9" t="s">
        <v>13</v>
      </c>
      <c r="F277" s="7">
        <v>8.51</v>
      </c>
      <c r="G277" s="10">
        <v>28.369</v>
      </c>
      <c r="H277" s="18" t="s">
        <v>929</v>
      </c>
      <c r="I277" s="24" t="s">
        <v>930</v>
      </c>
      <c r="XFC277" s="2"/>
    </row>
    <row r="278" s="1" customFormat="1" customHeight="1" spans="1:16383">
      <c r="A278" s="7">
        <v>252</v>
      </c>
      <c r="B278" s="7"/>
      <c r="C278" s="7" t="s">
        <v>949</v>
      </c>
      <c r="D278" s="11" t="s">
        <v>950</v>
      </c>
      <c r="E278" s="9" t="s">
        <v>13</v>
      </c>
      <c r="F278" s="7">
        <v>8.51</v>
      </c>
      <c r="G278" s="10">
        <v>28.369</v>
      </c>
      <c r="H278" s="18" t="s">
        <v>929</v>
      </c>
      <c r="I278" s="24" t="s">
        <v>930</v>
      </c>
      <c r="XFC278" s="2"/>
    </row>
    <row r="279" s="2" customFormat="1" customHeight="1" spans="1:9">
      <c r="A279" s="7">
        <v>278</v>
      </c>
      <c r="B279" s="7"/>
      <c r="C279" s="16" t="s">
        <v>951</v>
      </c>
      <c r="D279" s="17" t="s">
        <v>952</v>
      </c>
      <c r="E279" s="9" t="s">
        <v>13</v>
      </c>
      <c r="F279" s="7">
        <v>8.51</v>
      </c>
      <c r="G279" s="10">
        <v>28.369</v>
      </c>
      <c r="H279" s="18" t="s">
        <v>929</v>
      </c>
      <c r="I279" s="24" t="s">
        <v>930</v>
      </c>
    </row>
    <row r="280" s="2" customFormat="1" customHeight="1" spans="1:9">
      <c r="A280" s="7">
        <v>289</v>
      </c>
      <c r="B280" s="7"/>
      <c r="C280" s="16" t="s">
        <v>953</v>
      </c>
      <c r="D280" s="17" t="s">
        <v>954</v>
      </c>
      <c r="E280" s="9" t="s">
        <v>13</v>
      </c>
      <c r="F280" s="7">
        <v>8.51</v>
      </c>
      <c r="G280" s="10">
        <v>28.369</v>
      </c>
      <c r="H280" s="18" t="s">
        <v>929</v>
      </c>
      <c r="I280" s="24" t="s">
        <v>930</v>
      </c>
    </row>
    <row r="281" s="2" customFormat="1" customHeight="1" spans="1:9">
      <c r="A281" s="7">
        <v>308</v>
      </c>
      <c r="B281" s="7"/>
      <c r="C281" s="16" t="s">
        <v>955</v>
      </c>
      <c r="D281" s="17" t="s">
        <v>956</v>
      </c>
      <c r="E281" s="19" t="s">
        <v>13</v>
      </c>
      <c r="F281" s="7">
        <v>8.51</v>
      </c>
      <c r="G281" s="10">
        <v>28.369</v>
      </c>
      <c r="H281" s="18" t="s">
        <v>929</v>
      </c>
      <c r="I281" s="24" t="s">
        <v>930</v>
      </c>
    </row>
    <row r="282" s="2" customFormat="1" customHeight="1" spans="1:9">
      <c r="A282" s="7">
        <v>316</v>
      </c>
      <c r="B282" s="7"/>
      <c r="C282" s="16" t="s">
        <v>957</v>
      </c>
      <c r="D282" s="17" t="s">
        <v>958</v>
      </c>
      <c r="E282" s="20">
        <v>3820</v>
      </c>
      <c r="F282" s="7">
        <v>11.46</v>
      </c>
      <c r="G282" s="10">
        <v>38.2</v>
      </c>
      <c r="H282" s="18" t="s">
        <v>929</v>
      </c>
      <c r="I282" s="24">
        <v>3820</v>
      </c>
    </row>
    <row r="283" s="2" customFormat="1" customHeight="1" spans="1:9">
      <c r="A283" s="7">
        <v>329</v>
      </c>
      <c r="B283" s="7"/>
      <c r="C283" s="16" t="s">
        <v>959</v>
      </c>
      <c r="D283" s="17" t="s">
        <v>960</v>
      </c>
      <c r="E283" s="9" t="s">
        <v>13</v>
      </c>
      <c r="F283" s="7">
        <v>8.51</v>
      </c>
      <c r="G283" s="10">
        <v>28.369</v>
      </c>
      <c r="H283" s="18" t="s">
        <v>929</v>
      </c>
      <c r="I283" s="24" t="s">
        <v>930</v>
      </c>
    </row>
    <row r="284" s="2" customFormat="1" customHeight="1" spans="1:9">
      <c r="A284" s="7">
        <v>335</v>
      </c>
      <c r="B284" s="7"/>
      <c r="C284" s="16" t="s">
        <v>961</v>
      </c>
      <c r="D284" s="17" t="s">
        <v>962</v>
      </c>
      <c r="E284" s="9" t="s">
        <v>13</v>
      </c>
      <c r="F284" s="7">
        <v>8.51</v>
      </c>
      <c r="G284" s="10">
        <v>28.369</v>
      </c>
      <c r="H284" s="18" t="s">
        <v>929</v>
      </c>
      <c r="I284" s="24" t="s">
        <v>930</v>
      </c>
    </row>
    <row r="285" s="2" customFormat="1" customHeight="1" spans="1:9">
      <c r="A285" s="7">
        <v>338</v>
      </c>
      <c r="B285" s="7"/>
      <c r="C285" s="16" t="s">
        <v>963</v>
      </c>
      <c r="D285" s="17" t="s">
        <v>964</v>
      </c>
      <c r="E285" s="9" t="s">
        <v>13</v>
      </c>
      <c r="F285" s="7">
        <v>8.51</v>
      </c>
      <c r="G285" s="10">
        <v>28.369</v>
      </c>
      <c r="H285" s="18" t="s">
        <v>929</v>
      </c>
      <c r="I285" s="24" t="s">
        <v>930</v>
      </c>
    </row>
    <row r="286" s="1" customFormat="1" ht="13" customHeight="1" spans="1:9">
      <c r="A286" s="7">
        <v>103</v>
      </c>
      <c r="B286" s="74" t="s">
        <v>965</v>
      </c>
      <c r="C286" s="8" t="s">
        <v>966</v>
      </c>
      <c r="D286" s="8" t="s">
        <v>967</v>
      </c>
      <c r="E286" s="9" t="s">
        <v>13</v>
      </c>
      <c r="F286" s="7">
        <v>19.859</v>
      </c>
      <c r="G286" s="7">
        <v>8.51</v>
      </c>
      <c r="H286" s="10">
        <v>28.369</v>
      </c>
      <c r="I286" s="18" t="s">
        <v>14</v>
      </c>
    </row>
    <row r="287" s="1" customFormat="1" ht="13" customHeight="1" spans="1:9">
      <c r="A287" s="7">
        <v>128</v>
      </c>
      <c r="B287" s="74" t="s">
        <v>968</v>
      </c>
      <c r="C287" s="8" t="s">
        <v>969</v>
      </c>
      <c r="D287" s="8" t="s">
        <v>970</v>
      </c>
      <c r="E287" s="9" t="s">
        <v>13</v>
      </c>
      <c r="F287" s="7">
        <v>19.859</v>
      </c>
      <c r="G287" s="7">
        <v>8.51</v>
      </c>
      <c r="H287" s="10">
        <v>28.369</v>
      </c>
      <c r="I287" s="18" t="s">
        <v>14</v>
      </c>
    </row>
    <row r="288" s="1" customFormat="1" ht="13" customHeight="1" spans="1:9">
      <c r="A288" s="7">
        <v>159</v>
      </c>
      <c r="B288" s="7" t="s">
        <v>971</v>
      </c>
      <c r="C288" s="8" t="s">
        <v>972</v>
      </c>
      <c r="D288" s="8" t="s">
        <v>973</v>
      </c>
      <c r="E288" s="9" t="s">
        <v>13</v>
      </c>
      <c r="F288" s="7">
        <v>19.859</v>
      </c>
      <c r="G288" s="7">
        <v>8.51</v>
      </c>
      <c r="H288" s="10">
        <v>28.369</v>
      </c>
      <c r="I288" s="18" t="s">
        <v>14</v>
      </c>
    </row>
    <row r="289" s="2" customFormat="1" customHeight="1" spans="1:10">
      <c r="A289" s="7">
        <v>200</v>
      </c>
      <c r="B289" s="7"/>
      <c r="C289" s="30" t="s">
        <v>974</v>
      </c>
      <c r="D289" s="15" t="s">
        <v>975</v>
      </c>
      <c r="E289" s="9" t="s">
        <v>13</v>
      </c>
      <c r="F289" s="7">
        <v>19.859</v>
      </c>
      <c r="G289" s="7">
        <v>8.51</v>
      </c>
      <c r="H289" s="10">
        <v>28.369</v>
      </c>
      <c r="I289" s="18" t="s">
        <v>14</v>
      </c>
      <c r="J289" s="1"/>
    </row>
  </sheetData>
  <mergeCells count="2">
    <mergeCell ref="A1:I1"/>
    <mergeCell ref="A270:B270"/>
  </mergeCells>
  <dataValidations count="1">
    <dataValidation allowBlank="1" showInputMessage="1" showErrorMessage="1" promptTitle="姓名" prompt="&#10;姓名不要输入空格" sqref="C5 D5 C6 D6 C7 D7 C10 D10 C11 D11 C28 D28 C29 D29 C30 D30 C31 D31 C32 D32 C35 D35 C36 D36 C37 D37 C42 D42 C43 D43 C46 D46 C47 D47 C48 D48 C49 D49 C50 D50 C51 D51 C52 D52 C53 D53 C54 D54 C55 D55 C56 D56 C59 D59 C65 D65 C70 D70 C74 D74 C75 D75 C82 D82 C83 D83 C92 D92 C96 D96 C99 D99 C100 D100 C104 D104 C105 D105 C106 D106 C107 D107 C108 D108 C109 D109 C110 D110 C113 D113 C114 D114 C115 D115 C116 D116 C119 D119 C127 D127 C128 D128 C136 D136 C139 D139 C140 D140 C145 D145 C146 D146 C147 D147 C148 D148 C149 D149 C150 D150 C151 D151 C152 D152 C153 D153 C154 D154 C155 D155 C159 D159 C160 D160 C163 D163 C164 D164 C165 D165 C271 D271 C272 D272 C273 D273 C274 D274 C286 D286 C287 D287 C288 D288 C3:C4 C8:C9 C12:C14 C15:C17 C18:C19 C20:C21 C22:C23 C24:C25 C26:C27 C33:C34 C38:C41 C44:C45 C57:C58 C60:C61 C62:C64 C66:C67 C68:C69 C71:C73 C76:C77 C78:C79 C80:C81 C84:C85 C86:C91 C93:C95 C97:C98 C101:C103 C111:C112 C117:C118 C120:C122 C123:C124 C125:C126 C129:C131 C132:C133 C134:C135 C137:C138 C141:C142 C143:C144 C156:C158 C161:C162 D3:D4 D8:D9 D12:D14 D15:D17 D18:D19 D20:D21 D22:D23 D24:D25 D26:D27 D33:D34 D38:D41 D44:D45 D57:D58 D60:D61 D62:D64 D66:D67 D68:D69 D71:D73 D76:D77 D78:D79 D80:D81 D84:D85 D86:D91 D93:D95 D97:D98 D101:D103 D111:D112 D117:D118 D120:D122 D123:D124 D125:D126 D129:D131 D132:D133 D134:D135 D137:D138 D141:D142 D143:D144 D156:D158 D161:D162"/>
  </dataValidations>
  <printOptions horizontalCentered="1"/>
  <pageMargins left="0.196527777777778" right="0.196527777777778" top="0.196527777777778" bottom="0.196527777777778" header="0.297916666666667" footer="0.297916666666667"/>
  <pageSetup paperSize="9"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5"/>
  <sheetViews>
    <sheetView topLeftCell="A42" workbookViewId="0">
      <selection activeCell="H75" sqref="H75"/>
    </sheetView>
  </sheetViews>
  <sheetFormatPr defaultColWidth="9" defaultRowHeight="13.5"/>
  <cols>
    <col min="1" max="1" width="5.375" style="3" customWidth="1"/>
    <col min="2" max="2" width="14.875" style="3" customWidth="1"/>
    <col min="3" max="3" width="7" style="3" customWidth="1"/>
    <col min="4" max="4" width="20.375" style="3" customWidth="1"/>
    <col min="5" max="7" width="9.375" style="3" customWidth="1"/>
    <col min="8" max="8" width="7.375" style="3" customWidth="1"/>
    <col min="9" max="9" width="9.375" style="3" customWidth="1"/>
  </cols>
  <sheetData>
    <row r="1" spans="1:9">
      <c r="A1" s="4" t="s">
        <v>1</v>
      </c>
      <c r="B1" s="4" t="s">
        <v>2</v>
      </c>
      <c r="C1" s="4" t="s">
        <v>3</v>
      </c>
      <c r="D1" s="4" t="s">
        <v>4</v>
      </c>
      <c r="E1" s="5" t="s">
        <v>5</v>
      </c>
      <c r="F1" s="4" t="s">
        <v>6</v>
      </c>
      <c r="G1" s="4" t="s">
        <v>7</v>
      </c>
      <c r="H1" s="6" t="s">
        <v>8</v>
      </c>
      <c r="I1" s="4" t="s">
        <v>9</v>
      </c>
    </row>
    <row r="2" s="1" customFormat="1" ht="13" customHeight="1" spans="1:9">
      <c r="A2" s="7">
        <f>ROW()-1</f>
        <v>1</v>
      </c>
      <c r="B2" s="74" t="s">
        <v>730</v>
      </c>
      <c r="C2" s="8" t="s">
        <v>731</v>
      </c>
      <c r="D2" s="8" t="s">
        <v>732</v>
      </c>
      <c r="E2" s="9" t="s">
        <v>13</v>
      </c>
      <c r="F2" s="7">
        <v>19.859</v>
      </c>
      <c r="G2" s="7">
        <v>8.51</v>
      </c>
      <c r="H2" s="10">
        <v>28.369</v>
      </c>
      <c r="I2" s="18" t="s">
        <v>929</v>
      </c>
    </row>
    <row r="3" s="1" customFormat="1" ht="13" customHeight="1" spans="1:9">
      <c r="A3" s="7">
        <f t="shared" ref="A3:A12" si="0">ROW()-1</f>
        <v>2</v>
      </c>
      <c r="B3" s="74" t="s">
        <v>733</v>
      </c>
      <c r="C3" s="8" t="s">
        <v>734</v>
      </c>
      <c r="D3" s="8" t="s">
        <v>735</v>
      </c>
      <c r="E3" s="9" t="s">
        <v>13</v>
      </c>
      <c r="F3" s="7">
        <v>19.859</v>
      </c>
      <c r="G3" s="7">
        <v>8.51</v>
      </c>
      <c r="H3" s="10">
        <v>28.369</v>
      </c>
      <c r="I3" s="18" t="s">
        <v>929</v>
      </c>
    </row>
    <row r="4" s="1" customFormat="1" ht="13" customHeight="1" spans="1:9">
      <c r="A4" s="7">
        <f t="shared" si="0"/>
        <v>3</v>
      </c>
      <c r="B4" s="74" t="s">
        <v>736</v>
      </c>
      <c r="C4" s="8" t="s">
        <v>737</v>
      </c>
      <c r="D4" s="8" t="s">
        <v>738</v>
      </c>
      <c r="E4" s="9" t="s">
        <v>13</v>
      </c>
      <c r="F4" s="7">
        <v>19.859</v>
      </c>
      <c r="G4" s="7">
        <v>8.51</v>
      </c>
      <c r="H4" s="10">
        <v>28.369</v>
      </c>
      <c r="I4" s="18" t="s">
        <v>929</v>
      </c>
    </row>
    <row r="5" s="1" customFormat="1" ht="13" customHeight="1" spans="1:9">
      <c r="A5" s="7">
        <f t="shared" si="0"/>
        <v>4</v>
      </c>
      <c r="B5" s="74" t="s">
        <v>739</v>
      </c>
      <c r="C5" s="8" t="s">
        <v>740</v>
      </c>
      <c r="D5" s="8" t="s">
        <v>741</v>
      </c>
      <c r="E5" s="9" t="s">
        <v>13</v>
      </c>
      <c r="F5" s="7">
        <v>19.859</v>
      </c>
      <c r="G5" s="7">
        <v>8.51</v>
      </c>
      <c r="H5" s="10">
        <v>28.369</v>
      </c>
      <c r="I5" s="18" t="s">
        <v>929</v>
      </c>
    </row>
    <row r="6" s="1" customFormat="1" ht="13" customHeight="1" spans="1:9">
      <c r="A6" s="7">
        <f t="shared" si="0"/>
        <v>5</v>
      </c>
      <c r="B6" s="74" t="s">
        <v>742</v>
      </c>
      <c r="C6" s="8" t="s">
        <v>743</v>
      </c>
      <c r="D6" s="8" t="s">
        <v>744</v>
      </c>
      <c r="E6" s="9" t="s">
        <v>13</v>
      </c>
      <c r="F6" s="7">
        <v>19.859</v>
      </c>
      <c r="G6" s="7">
        <v>8.51</v>
      </c>
      <c r="H6" s="10">
        <v>28.369</v>
      </c>
      <c r="I6" s="18" t="s">
        <v>929</v>
      </c>
    </row>
    <row r="7" s="1" customFormat="1" ht="13" customHeight="1" spans="1:9">
      <c r="A7" s="7">
        <f t="shared" si="0"/>
        <v>6</v>
      </c>
      <c r="B7" s="74" t="s">
        <v>745</v>
      </c>
      <c r="C7" s="8" t="s">
        <v>746</v>
      </c>
      <c r="D7" s="8" t="s">
        <v>747</v>
      </c>
      <c r="E7" s="9" t="s">
        <v>13</v>
      </c>
      <c r="F7" s="7">
        <v>19.859</v>
      </c>
      <c r="G7" s="7">
        <v>8.51</v>
      </c>
      <c r="H7" s="10">
        <v>28.369</v>
      </c>
      <c r="I7" s="18" t="s">
        <v>929</v>
      </c>
    </row>
    <row r="8" s="1" customFormat="1" ht="13" customHeight="1" spans="1:9">
      <c r="A8" s="7">
        <f t="shared" si="0"/>
        <v>7</v>
      </c>
      <c r="B8" s="74" t="s">
        <v>748</v>
      </c>
      <c r="C8" s="8" t="s">
        <v>749</v>
      </c>
      <c r="D8" s="8" t="s">
        <v>750</v>
      </c>
      <c r="E8" s="9" t="s">
        <v>13</v>
      </c>
      <c r="F8" s="7">
        <v>19.859</v>
      </c>
      <c r="G8" s="7">
        <v>8.51</v>
      </c>
      <c r="H8" s="10">
        <v>28.369</v>
      </c>
      <c r="I8" s="18" t="s">
        <v>929</v>
      </c>
    </row>
    <row r="9" s="1" customFormat="1" ht="13" customHeight="1" spans="1:9">
      <c r="A9" s="7">
        <f t="shared" si="0"/>
        <v>8</v>
      </c>
      <c r="B9" s="74" t="s">
        <v>751</v>
      </c>
      <c r="C9" s="8" t="s">
        <v>752</v>
      </c>
      <c r="D9" s="8" t="s">
        <v>753</v>
      </c>
      <c r="E9" s="9" t="s">
        <v>13</v>
      </c>
      <c r="F9" s="7">
        <v>19.859</v>
      </c>
      <c r="G9" s="7">
        <v>8.51</v>
      </c>
      <c r="H9" s="10">
        <v>28.369</v>
      </c>
      <c r="I9" s="18" t="s">
        <v>929</v>
      </c>
    </row>
    <row r="10" s="1" customFormat="1" ht="13" customHeight="1" spans="1:9">
      <c r="A10" s="7">
        <f t="shared" si="0"/>
        <v>9</v>
      </c>
      <c r="B10" s="74" t="s">
        <v>754</v>
      </c>
      <c r="C10" s="8" t="s">
        <v>755</v>
      </c>
      <c r="D10" s="8" t="s">
        <v>756</v>
      </c>
      <c r="E10" s="9" t="s">
        <v>13</v>
      </c>
      <c r="F10" s="7">
        <v>19.859</v>
      </c>
      <c r="G10" s="7">
        <v>8.51</v>
      </c>
      <c r="H10" s="10">
        <v>28.369</v>
      </c>
      <c r="I10" s="18" t="s">
        <v>929</v>
      </c>
    </row>
    <row r="11" s="1" customFormat="1" ht="13" customHeight="1" spans="1:9">
      <c r="A11" s="7">
        <f t="shared" si="0"/>
        <v>10</v>
      </c>
      <c r="B11" s="74" t="s">
        <v>757</v>
      </c>
      <c r="C11" s="8" t="s">
        <v>758</v>
      </c>
      <c r="D11" s="8" t="s">
        <v>759</v>
      </c>
      <c r="E11" s="9" t="s">
        <v>13</v>
      </c>
      <c r="F11" s="7">
        <v>19.859</v>
      </c>
      <c r="G11" s="7">
        <v>8.51</v>
      </c>
      <c r="H11" s="10">
        <v>28.369</v>
      </c>
      <c r="I11" s="18" t="s">
        <v>929</v>
      </c>
    </row>
    <row r="12" s="1" customFormat="1" ht="13" customHeight="1" spans="1:9">
      <c r="A12" s="7">
        <f t="shared" si="0"/>
        <v>11</v>
      </c>
      <c r="B12" s="74" t="s">
        <v>760</v>
      </c>
      <c r="C12" s="8" t="s">
        <v>761</v>
      </c>
      <c r="D12" s="8" t="s">
        <v>762</v>
      </c>
      <c r="E12" s="9" t="s">
        <v>13</v>
      </c>
      <c r="F12" s="7">
        <v>19.859</v>
      </c>
      <c r="G12" s="7">
        <v>8.51</v>
      </c>
      <c r="H12" s="10">
        <v>28.369</v>
      </c>
      <c r="I12" s="18" t="s">
        <v>929</v>
      </c>
    </row>
    <row r="13" s="1" customFormat="1" ht="13" customHeight="1" spans="1:9">
      <c r="A13" s="7">
        <f t="shared" ref="A13:A22" si="1">ROW()-1</f>
        <v>12</v>
      </c>
      <c r="B13" s="74" t="s">
        <v>763</v>
      </c>
      <c r="C13" s="8" t="s">
        <v>764</v>
      </c>
      <c r="D13" s="8" t="s">
        <v>765</v>
      </c>
      <c r="E13" s="9" t="s">
        <v>13</v>
      </c>
      <c r="F13" s="7">
        <v>19.859</v>
      </c>
      <c r="G13" s="7">
        <v>8.51</v>
      </c>
      <c r="H13" s="10">
        <v>28.369</v>
      </c>
      <c r="I13" s="18" t="s">
        <v>929</v>
      </c>
    </row>
    <row r="14" s="1" customFormat="1" ht="13" customHeight="1" spans="1:9">
      <c r="A14" s="7">
        <f t="shared" si="1"/>
        <v>13</v>
      </c>
      <c r="B14" s="74" t="s">
        <v>766</v>
      </c>
      <c r="C14" s="8" t="s">
        <v>767</v>
      </c>
      <c r="D14" s="8" t="s">
        <v>768</v>
      </c>
      <c r="E14" s="9" t="s">
        <v>13</v>
      </c>
      <c r="F14" s="7">
        <v>19.859</v>
      </c>
      <c r="G14" s="7">
        <v>8.51</v>
      </c>
      <c r="H14" s="10">
        <v>28.369</v>
      </c>
      <c r="I14" s="18" t="s">
        <v>929</v>
      </c>
    </row>
    <row r="15" s="1" customFormat="1" ht="13" customHeight="1" spans="1:9">
      <c r="A15" s="7">
        <f t="shared" si="1"/>
        <v>14</v>
      </c>
      <c r="B15" s="74" t="s">
        <v>769</v>
      </c>
      <c r="C15" s="8" t="s">
        <v>770</v>
      </c>
      <c r="D15" s="8" t="s">
        <v>771</v>
      </c>
      <c r="E15" s="9" t="s">
        <v>13</v>
      </c>
      <c r="F15" s="7">
        <v>19.859</v>
      </c>
      <c r="G15" s="7">
        <v>8.51</v>
      </c>
      <c r="H15" s="10">
        <v>28.369</v>
      </c>
      <c r="I15" s="18" t="s">
        <v>929</v>
      </c>
    </row>
    <row r="16" s="1" customFormat="1" ht="13" customHeight="1" spans="1:9">
      <c r="A16" s="7">
        <f t="shared" si="1"/>
        <v>15</v>
      </c>
      <c r="B16" s="74" t="s">
        <v>772</v>
      </c>
      <c r="C16" s="8" t="s">
        <v>773</v>
      </c>
      <c r="D16" s="8" t="s">
        <v>774</v>
      </c>
      <c r="E16" s="9" t="s">
        <v>13</v>
      </c>
      <c r="F16" s="7">
        <v>19.859</v>
      </c>
      <c r="G16" s="7">
        <v>8.51</v>
      </c>
      <c r="H16" s="10">
        <v>28.369</v>
      </c>
      <c r="I16" s="18" t="s">
        <v>929</v>
      </c>
    </row>
    <row r="17" s="1" customFormat="1" ht="13" customHeight="1" spans="1:9">
      <c r="A17" s="7">
        <f t="shared" si="1"/>
        <v>16</v>
      </c>
      <c r="B17" s="74" t="s">
        <v>775</v>
      </c>
      <c r="C17" s="8" t="s">
        <v>776</v>
      </c>
      <c r="D17" s="8" t="s">
        <v>777</v>
      </c>
      <c r="E17" s="9" t="s">
        <v>13</v>
      </c>
      <c r="F17" s="7">
        <v>19.859</v>
      </c>
      <c r="G17" s="7">
        <v>8.51</v>
      </c>
      <c r="H17" s="10">
        <v>28.369</v>
      </c>
      <c r="I17" s="18" t="s">
        <v>929</v>
      </c>
    </row>
    <row r="18" s="1" customFormat="1" ht="13" customHeight="1" spans="1:9">
      <c r="A18" s="7">
        <f t="shared" si="1"/>
        <v>17</v>
      </c>
      <c r="B18" s="74" t="s">
        <v>778</v>
      </c>
      <c r="C18" s="8" t="s">
        <v>779</v>
      </c>
      <c r="D18" s="8" t="s">
        <v>780</v>
      </c>
      <c r="E18" s="9" t="s">
        <v>13</v>
      </c>
      <c r="F18" s="7">
        <v>19.859</v>
      </c>
      <c r="G18" s="7">
        <v>8.51</v>
      </c>
      <c r="H18" s="10">
        <v>28.369</v>
      </c>
      <c r="I18" s="18" t="s">
        <v>929</v>
      </c>
    </row>
    <row r="19" s="1" customFormat="1" ht="13" customHeight="1" spans="1:9">
      <c r="A19" s="7">
        <f t="shared" si="1"/>
        <v>18</v>
      </c>
      <c r="B19" s="74" t="s">
        <v>781</v>
      </c>
      <c r="C19" s="8" t="s">
        <v>782</v>
      </c>
      <c r="D19" s="8" t="s">
        <v>783</v>
      </c>
      <c r="E19" s="9" t="s">
        <v>13</v>
      </c>
      <c r="F19" s="7">
        <v>19.859</v>
      </c>
      <c r="G19" s="7">
        <v>8.51</v>
      </c>
      <c r="H19" s="10">
        <v>28.369</v>
      </c>
      <c r="I19" s="18" t="s">
        <v>929</v>
      </c>
    </row>
    <row r="20" s="1" customFormat="1" ht="13" customHeight="1" spans="1:9">
      <c r="A20" s="7">
        <f t="shared" si="1"/>
        <v>19</v>
      </c>
      <c r="B20" s="74" t="s">
        <v>784</v>
      </c>
      <c r="C20" s="8" t="s">
        <v>785</v>
      </c>
      <c r="D20" s="8" t="s">
        <v>786</v>
      </c>
      <c r="E20" s="9" t="s">
        <v>13</v>
      </c>
      <c r="F20" s="7">
        <v>19.859</v>
      </c>
      <c r="G20" s="7">
        <v>8.51</v>
      </c>
      <c r="H20" s="10">
        <v>28.369</v>
      </c>
      <c r="I20" s="18" t="s">
        <v>929</v>
      </c>
    </row>
    <row r="21" s="1" customFormat="1" ht="13" customHeight="1" spans="1:9">
      <c r="A21" s="7">
        <f t="shared" si="1"/>
        <v>20</v>
      </c>
      <c r="B21" s="74" t="s">
        <v>787</v>
      </c>
      <c r="C21" s="8" t="s">
        <v>788</v>
      </c>
      <c r="D21" s="8" t="s">
        <v>789</v>
      </c>
      <c r="E21" s="9" t="s">
        <v>13</v>
      </c>
      <c r="F21" s="7">
        <v>19.859</v>
      </c>
      <c r="G21" s="7">
        <v>8.51</v>
      </c>
      <c r="H21" s="10">
        <v>28.369</v>
      </c>
      <c r="I21" s="18" t="s">
        <v>929</v>
      </c>
    </row>
    <row r="22" s="1" customFormat="1" ht="13" customHeight="1" spans="1:9">
      <c r="A22" s="7">
        <f t="shared" si="1"/>
        <v>21</v>
      </c>
      <c r="B22" s="74" t="s">
        <v>790</v>
      </c>
      <c r="C22" s="8" t="s">
        <v>791</v>
      </c>
      <c r="D22" s="8" t="s">
        <v>792</v>
      </c>
      <c r="E22" s="9" t="s">
        <v>13</v>
      </c>
      <c r="F22" s="7">
        <v>19.859</v>
      </c>
      <c r="G22" s="7">
        <v>8.51</v>
      </c>
      <c r="H22" s="10">
        <v>28.369</v>
      </c>
      <c r="I22" s="18" t="s">
        <v>929</v>
      </c>
    </row>
    <row r="23" s="1" customFormat="1" ht="13" customHeight="1" spans="1:9">
      <c r="A23" s="7">
        <f t="shared" ref="A23:A32" si="2">ROW()-1</f>
        <v>22</v>
      </c>
      <c r="B23" s="74" t="s">
        <v>793</v>
      </c>
      <c r="C23" s="8" t="s">
        <v>794</v>
      </c>
      <c r="D23" s="8" t="s">
        <v>795</v>
      </c>
      <c r="E23" s="9" t="s">
        <v>69</v>
      </c>
      <c r="F23" s="7">
        <v>26.74</v>
      </c>
      <c r="G23" s="7">
        <v>11.46</v>
      </c>
      <c r="H23" s="10">
        <v>38.2</v>
      </c>
      <c r="I23" s="18" t="s">
        <v>929</v>
      </c>
    </row>
    <row r="24" s="1" customFormat="1" ht="13" customHeight="1" spans="1:9">
      <c r="A24" s="7">
        <f t="shared" si="2"/>
        <v>23</v>
      </c>
      <c r="B24" s="74" t="s">
        <v>796</v>
      </c>
      <c r="C24" s="8" t="s">
        <v>797</v>
      </c>
      <c r="D24" s="8" t="s">
        <v>798</v>
      </c>
      <c r="E24" s="9" t="s">
        <v>13</v>
      </c>
      <c r="F24" s="7">
        <v>19.859</v>
      </c>
      <c r="G24" s="7">
        <v>8.51</v>
      </c>
      <c r="H24" s="10">
        <v>28.369</v>
      </c>
      <c r="I24" s="18" t="s">
        <v>929</v>
      </c>
    </row>
    <row r="25" s="1" customFormat="1" ht="13" customHeight="1" spans="1:9">
      <c r="A25" s="7">
        <f t="shared" si="2"/>
        <v>24</v>
      </c>
      <c r="B25" s="74" t="s">
        <v>799</v>
      </c>
      <c r="C25" s="8" t="s">
        <v>800</v>
      </c>
      <c r="D25" s="8" t="s">
        <v>801</v>
      </c>
      <c r="E25" s="9" t="s">
        <v>13</v>
      </c>
      <c r="F25" s="7">
        <v>19.859</v>
      </c>
      <c r="G25" s="7">
        <v>8.51</v>
      </c>
      <c r="H25" s="10">
        <v>28.369</v>
      </c>
      <c r="I25" s="18" t="s">
        <v>929</v>
      </c>
    </row>
    <row r="26" s="1" customFormat="1" ht="13" customHeight="1" spans="1:9">
      <c r="A26" s="7">
        <f t="shared" si="2"/>
        <v>25</v>
      </c>
      <c r="B26" s="74" t="s">
        <v>802</v>
      </c>
      <c r="C26" s="8" t="s">
        <v>803</v>
      </c>
      <c r="D26" s="8" t="s">
        <v>804</v>
      </c>
      <c r="E26" s="9" t="s">
        <v>13</v>
      </c>
      <c r="F26" s="7">
        <v>19.859</v>
      </c>
      <c r="G26" s="7">
        <v>8.51</v>
      </c>
      <c r="H26" s="10">
        <v>28.369</v>
      </c>
      <c r="I26" s="18" t="s">
        <v>929</v>
      </c>
    </row>
    <row r="27" s="1" customFormat="1" ht="13" customHeight="1" spans="1:9">
      <c r="A27" s="7">
        <f t="shared" si="2"/>
        <v>26</v>
      </c>
      <c r="B27" s="74" t="s">
        <v>805</v>
      </c>
      <c r="C27" s="8" t="s">
        <v>806</v>
      </c>
      <c r="D27" s="8" t="s">
        <v>807</v>
      </c>
      <c r="E27" s="9" t="s">
        <v>13</v>
      </c>
      <c r="F27" s="7">
        <v>19.859</v>
      </c>
      <c r="G27" s="7">
        <v>8.51</v>
      </c>
      <c r="H27" s="10">
        <v>28.369</v>
      </c>
      <c r="I27" s="18" t="s">
        <v>929</v>
      </c>
    </row>
    <row r="28" s="1" customFormat="1" ht="13" customHeight="1" spans="1:9">
      <c r="A28" s="7">
        <f t="shared" si="2"/>
        <v>27</v>
      </c>
      <c r="B28" s="74" t="s">
        <v>808</v>
      </c>
      <c r="C28" s="8" t="s">
        <v>809</v>
      </c>
      <c r="D28" s="8" t="s">
        <v>810</v>
      </c>
      <c r="E28" s="9" t="s">
        <v>13</v>
      </c>
      <c r="F28" s="7">
        <v>19.859</v>
      </c>
      <c r="G28" s="7">
        <v>8.51</v>
      </c>
      <c r="H28" s="10">
        <v>28.369</v>
      </c>
      <c r="I28" s="18" t="s">
        <v>929</v>
      </c>
    </row>
    <row r="29" s="1" customFormat="1" ht="13" customHeight="1" spans="1:9">
      <c r="A29" s="7">
        <f t="shared" si="2"/>
        <v>28</v>
      </c>
      <c r="B29" s="74" t="s">
        <v>811</v>
      </c>
      <c r="C29" s="8" t="s">
        <v>812</v>
      </c>
      <c r="D29" s="8" t="s">
        <v>813</v>
      </c>
      <c r="E29" s="9" t="s">
        <v>13</v>
      </c>
      <c r="F29" s="7">
        <v>19.859</v>
      </c>
      <c r="G29" s="7">
        <v>8.51</v>
      </c>
      <c r="H29" s="10">
        <v>28.369</v>
      </c>
      <c r="I29" s="18" t="s">
        <v>929</v>
      </c>
    </row>
    <row r="30" s="1" customFormat="1" ht="13" customHeight="1" spans="1:9">
      <c r="A30" s="7">
        <f t="shared" si="2"/>
        <v>29</v>
      </c>
      <c r="B30" s="74" t="s">
        <v>814</v>
      </c>
      <c r="C30" s="8" t="s">
        <v>815</v>
      </c>
      <c r="D30" s="8" t="s">
        <v>816</v>
      </c>
      <c r="E30" s="9" t="s">
        <v>13</v>
      </c>
      <c r="F30" s="7">
        <v>19.859</v>
      </c>
      <c r="G30" s="7">
        <v>8.51</v>
      </c>
      <c r="H30" s="10">
        <v>28.369</v>
      </c>
      <c r="I30" s="18" t="s">
        <v>929</v>
      </c>
    </row>
    <row r="31" s="1" customFormat="1" ht="13" customHeight="1" spans="1:9">
      <c r="A31" s="7">
        <f t="shared" si="2"/>
        <v>30</v>
      </c>
      <c r="B31" s="74" t="s">
        <v>817</v>
      </c>
      <c r="C31" s="8" t="s">
        <v>818</v>
      </c>
      <c r="D31" s="8" t="s">
        <v>819</v>
      </c>
      <c r="E31" s="9" t="s">
        <v>13</v>
      </c>
      <c r="F31" s="7">
        <v>19.859</v>
      </c>
      <c r="G31" s="7">
        <v>8.51</v>
      </c>
      <c r="H31" s="10">
        <v>28.369</v>
      </c>
      <c r="I31" s="18" t="s">
        <v>929</v>
      </c>
    </row>
    <row r="32" s="1" customFormat="1" ht="13" customHeight="1" spans="1:9">
      <c r="A32" s="7">
        <f t="shared" si="2"/>
        <v>31</v>
      </c>
      <c r="B32" s="74" t="s">
        <v>820</v>
      </c>
      <c r="C32" s="8" t="s">
        <v>636</v>
      </c>
      <c r="D32" s="8" t="s">
        <v>821</v>
      </c>
      <c r="E32" s="9" t="s">
        <v>13</v>
      </c>
      <c r="F32" s="7">
        <v>19.859</v>
      </c>
      <c r="G32" s="7">
        <v>8.51</v>
      </c>
      <c r="H32" s="10">
        <v>28.369</v>
      </c>
      <c r="I32" s="18" t="s">
        <v>929</v>
      </c>
    </row>
    <row r="33" s="1" customFormat="1" ht="13" customHeight="1" spans="1:9">
      <c r="A33" s="7">
        <f t="shared" ref="A33:A42" si="3">ROW()-1</f>
        <v>32</v>
      </c>
      <c r="B33" s="74" t="s">
        <v>822</v>
      </c>
      <c r="C33" s="8" t="s">
        <v>823</v>
      </c>
      <c r="D33" s="8" t="s">
        <v>824</v>
      </c>
      <c r="E33" s="9" t="s">
        <v>13</v>
      </c>
      <c r="F33" s="7">
        <v>19.859</v>
      </c>
      <c r="G33" s="7">
        <v>8.51</v>
      </c>
      <c r="H33" s="10">
        <v>28.369</v>
      </c>
      <c r="I33" s="18" t="s">
        <v>929</v>
      </c>
    </row>
    <row r="34" s="1" customFormat="1" ht="13" customHeight="1" spans="1:9">
      <c r="A34" s="7">
        <f t="shared" si="3"/>
        <v>33</v>
      </c>
      <c r="B34" s="74" t="s">
        <v>825</v>
      </c>
      <c r="C34" s="8" t="s">
        <v>826</v>
      </c>
      <c r="D34" s="8" t="s">
        <v>827</v>
      </c>
      <c r="E34" s="9" t="s">
        <v>13</v>
      </c>
      <c r="F34" s="7">
        <v>19.859</v>
      </c>
      <c r="G34" s="7">
        <v>8.51</v>
      </c>
      <c r="H34" s="10">
        <v>28.369</v>
      </c>
      <c r="I34" s="18" t="s">
        <v>929</v>
      </c>
    </row>
    <row r="35" s="1" customFormat="1" ht="13" customHeight="1" spans="1:9">
      <c r="A35" s="7">
        <f t="shared" si="3"/>
        <v>34</v>
      </c>
      <c r="B35" s="74" t="s">
        <v>828</v>
      </c>
      <c r="C35" s="8" t="s">
        <v>829</v>
      </c>
      <c r="D35" s="8" t="s">
        <v>830</v>
      </c>
      <c r="E35" s="9" t="s">
        <v>13</v>
      </c>
      <c r="F35" s="7">
        <v>19.859</v>
      </c>
      <c r="G35" s="7">
        <v>8.51</v>
      </c>
      <c r="H35" s="10">
        <v>28.369</v>
      </c>
      <c r="I35" s="18" t="s">
        <v>929</v>
      </c>
    </row>
    <row r="36" s="1" customFormat="1" ht="13" customHeight="1" spans="1:9">
      <c r="A36" s="7">
        <f t="shared" si="3"/>
        <v>35</v>
      </c>
      <c r="B36" s="74" t="s">
        <v>831</v>
      </c>
      <c r="C36" s="8" t="s">
        <v>832</v>
      </c>
      <c r="D36" s="8" t="s">
        <v>833</v>
      </c>
      <c r="E36" s="9" t="s">
        <v>13</v>
      </c>
      <c r="F36" s="7">
        <v>19.859</v>
      </c>
      <c r="G36" s="7">
        <v>8.51</v>
      </c>
      <c r="H36" s="10">
        <v>28.369</v>
      </c>
      <c r="I36" s="18" t="s">
        <v>929</v>
      </c>
    </row>
    <row r="37" s="1" customFormat="1" ht="13" customHeight="1" spans="1:9">
      <c r="A37" s="7">
        <f t="shared" si="3"/>
        <v>36</v>
      </c>
      <c r="B37" s="74" t="s">
        <v>834</v>
      </c>
      <c r="C37" s="8" t="s">
        <v>835</v>
      </c>
      <c r="D37" s="8" t="s">
        <v>836</v>
      </c>
      <c r="E37" s="9" t="s">
        <v>13</v>
      </c>
      <c r="F37" s="7">
        <v>19.859</v>
      </c>
      <c r="G37" s="7">
        <v>8.51</v>
      </c>
      <c r="H37" s="10">
        <v>28.369</v>
      </c>
      <c r="I37" s="18" t="s">
        <v>929</v>
      </c>
    </row>
    <row r="38" s="1" customFormat="1" ht="13" customHeight="1" spans="1:9">
      <c r="A38" s="7">
        <f t="shared" si="3"/>
        <v>37</v>
      </c>
      <c r="B38" s="74" t="s">
        <v>837</v>
      </c>
      <c r="C38" s="8" t="s">
        <v>838</v>
      </c>
      <c r="D38" s="8" t="s">
        <v>839</v>
      </c>
      <c r="E38" s="9" t="s">
        <v>13</v>
      </c>
      <c r="F38" s="7">
        <v>19.859</v>
      </c>
      <c r="G38" s="7">
        <v>8.51</v>
      </c>
      <c r="H38" s="10">
        <v>28.369</v>
      </c>
      <c r="I38" s="18" t="s">
        <v>929</v>
      </c>
    </row>
    <row r="39" s="1" customFormat="1" ht="13" customHeight="1" spans="1:9">
      <c r="A39" s="7">
        <f t="shared" si="3"/>
        <v>38</v>
      </c>
      <c r="B39" s="74" t="s">
        <v>840</v>
      </c>
      <c r="C39" s="8" t="s">
        <v>841</v>
      </c>
      <c r="D39" s="8" t="s">
        <v>842</v>
      </c>
      <c r="E39" s="9" t="s">
        <v>13</v>
      </c>
      <c r="F39" s="7">
        <v>19.859</v>
      </c>
      <c r="G39" s="7">
        <v>8.51</v>
      </c>
      <c r="H39" s="10">
        <v>28.369</v>
      </c>
      <c r="I39" s="18" t="s">
        <v>929</v>
      </c>
    </row>
    <row r="40" s="1" customFormat="1" ht="13" customHeight="1" spans="1:9">
      <c r="A40" s="7">
        <f t="shared" si="3"/>
        <v>39</v>
      </c>
      <c r="B40" s="74" t="s">
        <v>843</v>
      </c>
      <c r="C40" s="8" t="s">
        <v>844</v>
      </c>
      <c r="D40" s="8" t="s">
        <v>845</v>
      </c>
      <c r="E40" s="9" t="s">
        <v>69</v>
      </c>
      <c r="F40" s="7">
        <v>26.74</v>
      </c>
      <c r="G40" s="7">
        <v>11.46</v>
      </c>
      <c r="H40" s="10">
        <v>38.2</v>
      </c>
      <c r="I40" s="18" t="s">
        <v>929</v>
      </c>
    </row>
    <row r="41" s="1" customFormat="1" ht="13" customHeight="1" spans="1:9">
      <c r="A41" s="7">
        <f t="shared" si="3"/>
        <v>40</v>
      </c>
      <c r="B41" s="74" t="s">
        <v>846</v>
      </c>
      <c r="C41" s="8" t="s">
        <v>847</v>
      </c>
      <c r="D41" s="8" t="s">
        <v>848</v>
      </c>
      <c r="E41" s="9" t="s">
        <v>13</v>
      </c>
      <c r="F41" s="7">
        <v>19.859</v>
      </c>
      <c r="G41" s="7">
        <v>8.51</v>
      </c>
      <c r="H41" s="10">
        <v>28.369</v>
      </c>
      <c r="I41" s="18" t="s">
        <v>929</v>
      </c>
    </row>
    <row r="42" s="1" customFormat="1" ht="13" customHeight="1" spans="1:9">
      <c r="A42" s="7">
        <f t="shared" si="3"/>
        <v>41</v>
      </c>
      <c r="B42" s="7" t="s">
        <v>849</v>
      </c>
      <c r="C42" s="8" t="s">
        <v>850</v>
      </c>
      <c r="D42" s="8" t="s">
        <v>851</v>
      </c>
      <c r="E42" s="9" t="s">
        <v>13</v>
      </c>
      <c r="F42" s="7">
        <v>19.859</v>
      </c>
      <c r="G42" s="7">
        <v>8.51</v>
      </c>
      <c r="H42" s="10">
        <v>28.369</v>
      </c>
      <c r="I42" s="18" t="s">
        <v>929</v>
      </c>
    </row>
    <row r="43" s="1" customFormat="1" ht="13" customHeight="1" spans="1:9">
      <c r="A43" s="7">
        <f t="shared" ref="A43:A52" si="4">ROW()-1</f>
        <v>42</v>
      </c>
      <c r="B43" s="7" t="s">
        <v>852</v>
      </c>
      <c r="C43" s="8" t="s">
        <v>853</v>
      </c>
      <c r="D43" s="8" t="s">
        <v>854</v>
      </c>
      <c r="E43" s="9" t="s">
        <v>13</v>
      </c>
      <c r="F43" s="7">
        <v>19.859</v>
      </c>
      <c r="G43" s="7">
        <v>8.51</v>
      </c>
      <c r="H43" s="10">
        <v>28.369</v>
      </c>
      <c r="I43" s="18" t="s">
        <v>929</v>
      </c>
    </row>
    <row r="44" s="1" customFormat="1" ht="13" customHeight="1" spans="1:9">
      <c r="A44" s="7">
        <f t="shared" si="4"/>
        <v>43</v>
      </c>
      <c r="B44" s="7" t="s">
        <v>855</v>
      </c>
      <c r="C44" s="8" t="s">
        <v>856</v>
      </c>
      <c r="D44" s="8" t="s">
        <v>857</v>
      </c>
      <c r="E44" s="9" t="s">
        <v>13</v>
      </c>
      <c r="F44" s="7">
        <v>19.859</v>
      </c>
      <c r="G44" s="7">
        <v>8.51</v>
      </c>
      <c r="H44" s="10">
        <v>28.369</v>
      </c>
      <c r="I44" s="18" t="s">
        <v>929</v>
      </c>
    </row>
    <row r="45" s="1" customFormat="1" ht="13" customHeight="1" spans="1:9">
      <c r="A45" s="7">
        <f t="shared" si="4"/>
        <v>44</v>
      </c>
      <c r="B45" s="7" t="s">
        <v>858</v>
      </c>
      <c r="C45" s="8" t="s">
        <v>859</v>
      </c>
      <c r="D45" s="8" t="s">
        <v>860</v>
      </c>
      <c r="E45" s="9" t="s">
        <v>13</v>
      </c>
      <c r="F45" s="7">
        <v>19.859</v>
      </c>
      <c r="G45" s="7">
        <v>8.51</v>
      </c>
      <c r="H45" s="10">
        <v>28.369</v>
      </c>
      <c r="I45" s="18" t="s">
        <v>929</v>
      </c>
    </row>
    <row r="46" s="1" customFormat="1" ht="13" customHeight="1" spans="1:9">
      <c r="A46" s="7">
        <f t="shared" si="4"/>
        <v>45</v>
      </c>
      <c r="B46" s="11" t="s">
        <v>861</v>
      </c>
      <c r="C46" s="12" t="s">
        <v>862</v>
      </c>
      <c r="D46" s="12" t="s">
        <v>863</v>
      </c>
      <c r="E46" s="9" t="s">
        <v>13</v>
      </c>
      <c r="F46" s="7">
        <v>19.859</v>
      </c>
      <c r="G46" s="7">
        <v>8.51</v>
      </c>
      <c r="H46" s="10">
        <v>28.369</v>
      </c>
      <c r="I46" s="18" t="s">
        <v>929</v>
      </c>
    </row>
    <row r="47" s="1" customFormat="1" ht="13" customHeight="1" spans="1:9">
      <c r="A47" s="7">
        <f t="shared" si="4"/>
        <v>46</v>
      </c>
      <c r="B47" s="7" t="s">
        <v>864</v>
      </c>
      <c r="C47" s="7" t="s">
        <v>865</v>
      </c>
      <c r="D47" s="77" t="s">
        <v>866</v>
      </c>
      <c r="E47" s="9" t="s">
        <v>13</v>
      </c>
      <c r="F47" s="7">
        <v>19.859</v>
      </c>
      <c r="G47" s="7">
        <v>8.51</v>
      </c>
      <c r="H47" s="10">
        <v>28.369</v>
      </c>
      <c r="I47" s="18" t="s">
        <v>929</v>
      </c>
    </row>
    <row r="48" s="1" customFormat="1" ht="13" customHeight="1" spans="1:9">
      <c r="A48" s="7">
        <f t="shared" si="4"/>
        <v>47</v>
      </c>
      <c r="B48" s="7" t="s">
        <v>867</v>
      </c>
      <c r="C48" s="7" t="s">
        <v>868</v>
      </c>
      <c r="D48" s="7" t="s">
        <v>869</v>
      </c>
      <c r="E48" s="9" t="s">
        <v>13</v>
      </c>
      <c r="F48" s="7">
        <v>19.859</v>
      </c>
      <c r="G48" s="7">
        <v>8.51</v>
      </c>
      <c r="H48" s="10">
        <v>28.369</v>
      </c>
      <c r="I48" s="18" t="s">
        <v>929</v>
      </c>
    </row>
    <row r="49" s="1" customFormat="1" ht="13" customHeight="1" spans="1:9">
      <c r="A49" s="7">
        <f t="shared" si="4"/>
        <v>48</v>
      </c>
      <c r="B49" s="7" t="s">
        <v>870</v>
      </c>
      <c r="C49" s="7" t="s">
        <v>871</v>
      </c>
      <c r="D49" s="7" t="s">
        <v>872</v>
      </c>
      <c r="E49" s="9" t="s">
        <v>13</v>
      </c>
      <c r="F49" s="7">
        <v>19.859</v>
      </c>
      <c r="G49" s="7">
        <v>8.51</v>
      </c>
      <c r="H49" s="10">
        <v>28.369</v>
      </c>
      <c r="I49" s="18" t="s">
        <v>929</v>
      </c>
    </row>
    <row r="50" s="1" customFormat="1" ht="13" customHeight="1" spans="1:9">
      <c r="A50" s="7">
        <f t="shared" si="4"/>
        <v>49</v>
      </c>
      <c r="B50" s="7" t="s">
        <v>873</v>
      </c>
      <c r="C50" s="7" t="s">
        <v>874</v>
      </c>
      <c r="D50" s="7" t="s">
        <v>875</v>
      </c>
      <c r="E50" s="9" t="s">
        <v>13</v>
      </c>
      <c r="F50" s="7">
        <v>19.859</v>
      </c>
      <c r="G50" s="7">
        <v>8.51</v>
      </c>
      <c r="H50" s="10">
        <v>28.369</v>
      </c>
      <c r="I50" s="18" t="s">
        <v>929</v>
      </c>
    </row>
    <row r="51" s="1" customFormat="1" ht="13" customHeight="1" spans="1:9">
      <c r="A51" s="7">
        <f t="shared" si="4"/>
        <v>50</v>
      </c>
      <c r="B51" s="7"/>
      <c r="C51" s="7" t="s">
        <v>876</v>
      </c>
      <c r="D51" s="7" t="s">
        <v>877</v>
      </c>
      <c r="E51" s="9" t="s">
        <v>13</v>
      </c>
      <c r="F51" s="7">
        <v>19.859</v>
      </c>
      <c r="G51" s="7">
        <v>8.51</v>
      </c>
      <c r="H51" s="10">
        <v>28.369</v>
      </c>
      <c r="I51" s="18" t="s">
        <v>929</v>
      </c>
    </row>
    <row r="52" s="1" customFormat="1" ht="13" customHeight="1" spans="1:9">
      <c r="A52" s="7">
        <f t="shared" si="4"/>
        <v>51</v>
      </c>
      <c r="B52" s="7"/>
      <c r="C52" s="7" t="s">
        <v>878</v>
      </c>
      <c r="D52" s="11" t="s">
        <v>879</v>
      </c>
      <c r="E52" s="9" t="s">
        <v>13</v>
      </c>
      <c r="F52" s="7">
        <v>19.859</v>
      </c>
      <c r="G52" s="7">
        <v>8.51</v>
      </c>
      <c r="H52" s="10">
        <v>28.369</v>
      </c>
      <c r="I52" s="18" t="s">
        <v>929</v>
      </c>
    </row>
    <row r="53" s="1" customFormat="1" ht="13" customHeight="1" spans="1:9">
      <c r="A53" s="7">
        <f t="shared" ref="A53:A62" si="5">ROW()-1</f>
        <v>52</v>
      </c>
      <c r="B53" s="7"/>
      <c r="C53" s="7" t="s">
        <v>880</v>
      </c>
      <c r="D53" s="11" t="s">
        <v>881</v>
      </c>
      <c r="E53" s="9" t="s">
        <v>13</v>
      </c>
      <c r="F53" s="7">
        <v>19.859</v>
      </c>
      <c r="G53" s="7">
        <v>8.51</v>
      </c>
      <c r="H53" s="10">
        <v>28.369</v>
      </c>
      <c r="I53" s="18" t="s">
        <v>929</v>
      </c>
    </row>
    <row r="54" s="1" customFormat="1" ht="13" customHeight="1" spans="1:9">
      <c r="A54" s="7">
        <f t="shared" si="5"/>
        <v>53</v>
      </c>
      <c r="B54" s="13"/>
      <c r="C54" s="7" t="s">
        <v>882</v>
      </c>
      <c r="D54" s="11" t="s">
        <v>883</v>
      </c>
      <c r="E54" s="9" t="s">
        <v>13</v>
      </c>
      <c r="F54" s="7">
        <v>19.859</v>
      </c>
      <c r="G54" s="7">
        <v>8.51</v>
      </c>
      <c r="H54" s="10">
        <v>28.369</v>
      </c>
      <c r="I54" s="18" t="s">
        <v>929</v>
      </c>
    </row>
    <row r="55" s="1" customFormat="1" ht="13" customHeight="1" spans="1:9">
      <c r="A55" s="7">
        <f t="shared" si="5"/>
        <v>54</v>
      </c>
      <c r="B55" s="13"/>
      <c r="C55" s="7" t="s">
        <v>884</v>
      </c>
      <c r="D55" s="11" t="s">
        <v>885</v>
      </c>
      <c r="E55" s="9" t="s">
        <v>13</v>
      </c>
      <c r="F55" s="7">
        <v>19.859</v>
      </c>
      <c r="G55" s="7">
        <v>8.51</v>
      </c>
      <c r="H55" s="10">
        <v>28.369</v>
      </c>
      <c r="I55" s="18" t="s">
        <v>929</v>
      </c>
    </row>
    <row r="56" s="1" customFormat="1" ht="13" customHeight="1" spans="1:9">
      <c r="A56" s="7">
        <f t="shared" si="5"/>
        <v>55</v>
      </c>
      <c r="B56" s="13"/>
      <c r="C56" s="7" t="s">
        <v>886</v>
      </c>
      <c r="D56" s="11" t="s">
        <v>887</v>
      </c>
      <c r="E56" s="9" t="s">
        <v>13</v>
      </c>
      <c r="F56" s="7">
        <v>19.859</v>
      </c>
      <c r="G56" s="7">
        <v>8.51</v>
      </c>
      <c r="H56" s="10">
        <v>28.369</v>
      </c>
      <c r="I56" s="18" t="s">
        <v>929</v>
      </c>
    </row>
    <row r="57" s="1" customFormat="1" ht="13" customHeight="1" spans="1:9">
      <c r="A57" s="7">
        <f t="shared" si="5"/>
        <v>56</v>
      </c>
      <c r="B57" s="13"/>
      <c r="C57" s="7" t="s">
        <v>888</v>
      </c>
      <c r="D57" s="11" t="s">
        <v>889</v>
      </c>
      <c r="E57" s="9" t="s">
        <v>13</v>
      </c>
      <c r="F57" s="7">
        <v>19.859</v>
      </c>
      <c r="G57" s="7">
        <v>8.51</v>
      </c>
      <c r="H57" s="10">
        <v>28.369</v>
      </c>
      <c r="I57" s="18" t="s">
        <v>929</v>
      </c>
    </row>
    <row r="58" s="2" customFormat="1" ht="14" customHeight="1" spans="1:9">
      <c r="A58" s="7">
        <f t="shared" si="5"/>
        <v>57</v>
      </c>
      <c r="B58" s="7"/>
      <c r="C58" s="7" t="s">
        <v>890</v>
      </c>
      <c r="D58" s="11" t="s">
        <v>891</v>
      </c>
      <c r="E58" s="9" t="s">
        <v>13</v>
      </c>
      <c r="F58" s="7">
        <v>19.859</v>
      </c>
      <c r="G58" s="7">
        <v>8.51</v>
      </c>
      <c r="H58" s="10">
        <v>28.369</v>
      </c>
      <c r="I58" s="18" t="s">
        <v>929</v>
      </c>
    </row>
    <row r="59" s="2" customFormat="1" ht="14" customHeight="1" spans="1:9">
      <c r="A59" s="7">
        <f t="shared" si="5"/>
        <v>58</v>
      </c>
      <c r="B59" s="7"/>
      <c r="C59" s="14" t="s">
        <v>892</v>
      </c>
      <c r="D59" s="15" t="s">
        <v>893</v>
      </c>
      <c r="E59" s="9" t="s">
        <v>13</v>
      </c>
      <c r="F59" s="7">
        <v>19.859</v>
      </c>
      <c r="G59" s="7">
        <v>8.51</v>
      </c>
      <c r="H59" s="10">
        <v>28.369</v>
      </c>
      <c r="I59" s="18" t="s">
        <v>929</v>
      </c>
    </row>
    <row r="60" s="2" customFormat="1" ht="14" customHeight="1" spans="1:9">
      <c r="A60" s="7">
        <f t="shared" si="5"/>
        <v>59</v>
      </c>
      <c r="B60" s="7"/>
      <c r="C60" s="16" t="s">
        <v>894</v>
      </c>
      <c r="D60" s="17" t="s">
        <v>895</v>
      </c>
      <c r="E60" s="9" t="s">
        <v>13</v>
      </c>
      <c r="F60" s="7">
        <v>19.859</v>
      </c>
      <c r="G60" s="7">
        <v>8.51</v>
      </c>
      <c r="H60" s="10">
        <v>28.369</v>
      </c>
      <c r="I60" s="18" t="s">
        <v>929</v>
      </c>
    </row>
    <row r="61" s="2" customFormat="1" ht="14" customHeight="1" spans="1:9">
      <c r="A61" s="7">
        <f t="shared" si="5"/>
        <v>60</v>
      </c>
      <c r="B61" s="7"/>
      <c r="C61" s="16" t="s">
        <v>896</v>
      </c>
      <c r="D61" s="17" t="s">
        <v>897</v>
      </c>
      <c r="E61" s="9" t="s">
        <v>13</v>
      </c>
      <c r="F61" s="7">
        <v>19.859</v>
      </c>
      <c r="G61" s="7">
        <v>8.51</v>
      </c>
      <c r="H61" s="10">
        <v>28.369</v>
      </c>
      <c r="I61" s="18" t="s">
        <v>929</v>
      </c>
    </row>
    <row r="62" s="2" customFormat="1" ht="14" customHeight="1" spans="1:9">
      <c r="A62" s="7">
        <f t="shared" si="5"/>
        <v>61</v>
      </c>
      <c r="B62" s="7"/>
      <c r="C62" s="16" t="s">
        <v>898</v>
      </c>
      <c r="D62" s="17" t="s">
        <v>899</v>
      </c>
      <c r="E62" s="9" t="s">
        <v>13</v>
      </c>
      <c r="F62" s="7">
        <v>19.859</v>
      </c>
      <c r="G62" s="7">
        <v>8.51</v>
      </c>
      <c r="H62" s="10">
        <v>28.369</v>
      </c>
      <c r="I62" s="18" t="s">
        <v>929</v>
      </c>
    </row>
    <row r="63" s="2" customFormat="1" ht="14" customHeight="1" spans="1:9">
      <c r="A63" s="7">
        <f t="shared" ref="A63:A74" si="6">ROW()-1</f>
        <v>62</v>
      </c>
      <c r="B63" s="7"/>
      <c r="C63" s="16" t="s">
        <v>900</v>
      </c>
      <c r="D63" s="17" t="s">
        <v>901</v>
      </c>
      <c r="E63" s="9" t="s">
        <v>13</v>
      </c>
      <c r="F63" s="7">
        <v>19.859</v>
      </c>
      <c r="G63" s="7">
        <v>8.51</v>
      </c>
      <c r="H63" s="10">
        <v>28.369</v>
      </c>
      <c r="I63" s="18" t="s">
        <v>929</v>
      </c>
    </row>
    <row r="64" s="2" customFormat="1" ht="14" customHeight="1" spans="1:9">
      <c r="A64" s="7">
        <f t="shared" si="6"/>
        <v>63</v>
      </c>
      <c r="B64" s="7"/>
      <c r="C64" s="16" t="s">
        <v>902</v>
      </c>
      <c r="D64" s="17" t="s">
        <v>903</v>
      </c>
      <c r="E64" s="9" t="s">
        <v>13</v>
      </c>
      <c r="F64" s="7">
        <v>19.859</v>
      </c>
      <c r="G64" s="7">
        <v>8.51</v>
      </c>
      <c r="H64" s="10">
        <v>28.369</v>
      </c>
      <c r="I64" s="18" t="s">
        <v>929</v>
      </c>
    </row>
    <row r="65" s="2" customFormat="1" ht="14" customHeight="1" spans="1:9">
      <c r="A65" s="7">
        <f t="shared" si="6"/>
        <v>64</v>
      </c>
      <c r="B65" s="7"/>
      <c r="C65" s="16" t="s">
        <v>904</v>
      </c>
      <c r="D65" s="17" t="s">
        <v>905</v>
      </c>
      <c r="E65" s="9" t="s">
        <v>13</v>
      </c>
      <c r="F65" s="7">
        <v>19.859</v>
      </c>
      <c r="G65" s="7">
        <v>8.51</v>
      </c>
      <c r="H65" s="10">
        <v>28.369</v>
      </c>
      <c r="I65" s="18" t="s">
        <v>929</v>
      </c>
    </row>
    <row r="66" s="2" customFormat="1" ht="14" customHeight="1" spans="1:9">
      <c r="A66" s="7">
        <f t="shared" si="6"/>
        <v>65</v>
      </c>
      <c r="B66" s="7"/>
      <c r="C66" s="16" t="s">
        <v>906</v>
      </c>
      <c r="D66" s="17" t="s">
        <v>907</v>
      </c>
      <c r="E66" s="9" t="s">
        <v>13</v>
      </c>
      <c r="F66" s="7">
        <v>19.859</v>
      </c>
      <c r="G66" s="7">
        <v>8.51</v>
      </c>
      <c r="H66" s="10">
        <v>28.369</v>
      </c>
      <c r="I66" s="18" t="s">
        <v>929</v>
      </c>
    </row>
    <row r="67" s="2" customFormat="1" ht="14" customHeight="1" spans="1:9">
      <c r="A67" s="7">
        <f t="shared" si="6"/>
        <v>66</v>
      </c>
      <c r="B67" s="7"/>
      <c r="C67" s="16" t="s">
        <v>908</v>
      </c>
      <c r="D67" s="17" t="s">
        <v>909</v>
      </c>
      <c r="E67" s="19" t="s">
        <v>13</v>
      </c>
      <c r="F67" s="7">
        <v>19.859</v>
      </c>
      <c r="G67" s="7">
        <v>8.51</v>
      </c>
      <c r="H67" s="10">
        <v>28.369</v>
      </c>
      <c r="I67" s="18" t="s">
        <v>929</v>
      </c>
    </row>
    <row r="68" s="2" customFormat="1" ht="14" customHeight="1" spans="1:9">
      <c r="A68" s="7">
        <f t="shared" si="6"/>
        <v>67</v>
      </c>
      <c r="B68" s="7"/>
      <c r="C68" s="16" t="s">
        <v>910</v>
      </c>
      <c r="D68" s="17" t="s">
        <v>911</v>
      </c>
      <c r="E68" s="19" t="s">
        <v>13</v>
      </c>
      <c r="F68" s="7">
        <v>19.859</v>
      </c>
      <c r="G68" s="7">
        <v>8.51</v>
      </c>
      <c r="H68" s="10">
        <v>28.369</v>
      </c>
      <c r="I68" s="18" t="s">
        <v>929</v>
      </c>
    </row>
    <row r="69" s="2" customFormat="1" ht="14" customHeight="1" spans="1:9">
      <c r="A69" s="7">
        <f t="shared" si="6"/>
        <v>68</v>
      </c>
      <c r="B69" s="7"/>
      <c r="C69" s="16" t="s">
        <v>912</v>
      </c>
      <c r="D69" s="17" t="s">
        <v>913</v>
      </c>
      <c r="E69" s="19" t="s">
        <v>13</v>
      </c>
      <c r="F69" s="7">
        <v>19.859</v>
      </c>
      <c r="G69" s="7">
        <v>8.51</v>
      </c>
      <c r="H69" s="10">
        <v>28.369</v>
      </c>
      <c r="I69" s="18" t="s">
        <v>929</v>
      </c>
    </row>
    <row r="70" s="2" customFormat="1" ht="14" customHeight="1" spans="1:9">
      <c r="A70" s="7">
        <f t="shared" si="6"/>
        <v>69</v>
      </c>
      <c r="B70" s="7"/>
      <c r="C70" s="16" t="s">
        <v>914</v>
      </c>
      <c r="D70" s="17" t="s">
        <v>915</v>
      </c>
      <c r="E70" s="20">
        <v>3820</v>
      </c>
      <c r="F70" s="7">
        <v>26.74</v>
      </c>
      <c r="G70" s="7">
        <v>11.46</v>
      </c>
      <c r="H70" s="10">
        <v>38.2</v>
      </c>
      <c r="I70" s="18" t="s">
        <v>929</v>
      </c>
    </row>
    <row r="71" s="2" customFormat="1" ht="14" customHeight="1" spans="1:9">
      <c r="A71" s="7">
        <f t="shared" si="6"/>
        <v>70</v>
      </c>
      <c r="B71" s="7"/>
      <c r="C71" s="16" t="s">
        <v>916</v>
      </c>
      <c r="D71" s="17" t="s">
        <v>917</v>
      </c>
      <c r="E71" s="9" t="s">
        <v>13</v>
      </c>
      <c r="F71" s="7">
        <v>19.859</v>
      </c>
      <c r="G71" s="7">
        <v>8.51</v>
      </c>
      <c r="H71" s="10">
        <v>28.369</v>
      </c>
      <c r="I71" s="18" t="s">
        <v>929</v>
      </c>
    </row>
    <row r="72" spans="1:9">
      <c r="A72" s="7">
        <f t="shared" si="6"/>
        <v>71</v>
      </c>
      <c r="B72" s="21"/>
      <c r="C72" s="22" t="s">
        <v>918</v>
      </c>
      <c r="D72" s="17" t="s">
        <v>919</v>
      </c>
      <c r="E72" s="9">
        <v>3042.05</v>
      </c>
      <c r="F72" s="7">
        <v>19.859</v>
      </c>
      <c r="G72" s="7">
        <v>8.51</v>
      </c>
      <c r="H72" s="10">
        <v>28.369</v>
      </c>
      <c r="I72" s="18" t="s">
        <v>929</v>
      </c>
    </row>
    <row r="73" spans="1:9">
      <c r="A73" s="7">
        <f t="shared" si="6"/>
        <v>72</v>
      </c>
      <c r="B73" s="21"/>
      <c r="C73" s="22" t="s">
        <v>920</v>
      </c>
      <c r="D73" s="17" t="s">
        <v>921</v>
      </c>
      <c r="E73" s="9">
        <v>3042.05</v>
      </c>
      <c r="F73" s="7">
        <v>19.859</v>
      </c>
      <c r="G73" s="7">
        <v>8.51</v>
      </c>
      <c r="H73" s="10">
        <v>28.369</v>
      </c>
      <c r="I73" s="18" t="s">
        <v>929</v>
      </c>
    </row>
    <row r="74" spans="1:9">
      <c r="A74" s="7">
        <f t="shared" si="6"/>
        <v>73</v>
      </c>
      <c r="B74" s="21"/>
      <c r="C74" s="22" t="s">
        <v>922</v>
      </c>
      <c r="D74" s="17" t="s">
        <v>923</v>
      </c>
      <c r="E74" s="9">
        <v>3042.05</v>
      </c>
      <c r="F74" s="7">
        <v>19.859</v>
      </c>
      <c r="G74" s="7">
        <v>8.51</v>
      </c>
      <c r="H74" s="10">
        <v>28.369</v>
      </c>
      <c r="I74" s="18" t="s">
        <v>929</v>
      </c>
    </row>
    <row r="75" spans="6:8">
      <c r="F75" s="3">
        <f>SUM(F2:F74)</f>
        <v>1470.35</v>
      </c>
      <c r="G75" s="3">
        <f>SUM(G2:G74)</f>
        <v>630.08</v>
      </c>
      <c r="H75" s="3">
        <f>SUM(H2:H74)</f>
        <v>2100.43</v>
      </c>
    </row>
  </sheetData>
  <protectedRanges>
    <protectedRange sqref="A8" name="区域1_4"/>
  </protectedRanges>
  <dataValidations count="1">
    <dataValidation allowBlank="1" showInputMessage="1" showErrorMessage="1" promptTitle="姓名" prompt="&#10;姓名不要输入空格" sqref="C2 D2 C3 D3 C4 D4 C5 D5 C6 D6 C7 D7 C10 D10 C11 D11 C14 D14 C15 D15 C16 D16 C19 D19 C20 D20 C21 D21 C22 D22 C23 D23 C24 D24 C25 D25 C26 D26 C27 D27 C28 D28 C31 D31 C32 D32 C33 D33 C34 D34 C35 D35 C36 D36 C37 D37 C38 D38 C39 D39 C40 D40 C41 D41 C42 D42 C43 D43 C44 D44 C45 D45 C46 D46 C8:C9 C12:C13 C17:C18 C29:C30 D8:D9 D12:D13 D17:D18 D29:D30"/>
  </dataValidations>
  <printOptions horizontalCentered="1"/>
  <pageMargins left="0.393055555555556" right="0.393055555555556" top="1" bottom="1" header="0.511805555555556" footer="0.511805555555556"/>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汇总</vt:lpstr>
      <vt:lpstr>座椅事业部</vt:lpstr>
      <vt:lpstr>视觉事业部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2018-01-15T05:50:00Z</dcterms:created>
  <dcterms:modified xsi:type="dcterms:W3CDTF">2021-01-13T03:40:45Z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