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  <sheet name="Sheet3" sheetId="3" r:id="rId2"/>
  </sheets>
  <definedNames>
    <definedName name="_xlnm.Print_Area" localSheetId="0">Sheet1!$A$1:$H$28</definedName>
  </definedNames>
  <calcPr calcId="144525"/>
</workbook>
</file>

<file path=xl/sharedStrings.xml><?xml version="1.0" encoding="utf-8"?>
<sst xmlns="http://schemas.openxmlformats.org/spreadsheetml/2006/main" count="61" uniqueCount="58">
  <si>
    <t xml:space="preserve">      成都恒荣鑫元亨机械设备有限公司</t>
  </si>
  <si>
    <r>
      <rPr>
        <b/>
        <sz val="14"/>
        <color rgb="FF000000"/>
        <rFont val="宋体"/>
        <charset val="134"/>
      </rPr>
      <t xml:space="preserve">          </t>
    </r>
    <r>
      <rPr>
        <b/>
        <sz val="11"/>
        <color indexed="8"/>
        <rFont val="宋体"/>
        <charset val="134"/>
      </rPr>
      <t xml:space="preserve"> Heng Rong Xin Yuan Heng Mechanical Engineering Co.,Ltd</t>
    </r>
  </si>
  <si>
    <t xml:space="preserve">                           地址：成都市新都区木兰镇中国塑料城塑城路114号   TEL：13688355313</t>
  </si>
  <si>
    <t>QUOTATION/报价单</t>
  </si>
  <si>
    <t xml:space="preserve">TO  ： </t>
  </si>
  <si>
    <t xml:space="preserve">                DATE ：</t>
  </si>
  <si>
    <t>ATTN：</t>
  </si>
  <si>
    <t xml:space="preserve">                TEL  ：</t>
  </si>
  <si>
    <t>FROM：</t>
  </si>
  <si>
    <t xml:space="preserve">                FAX  ：</t>
  </si>
  <si>
    <t>SUBJECT：</t>
  </si>
  <si>
    <t xml:space="preserve">              PAGE ：</t>
  </si>
  <si>
    <t>01(Including this page)</t>
  </si>
  <si>
    <t>尊敬的：</t>
  </si>
  <si>
    <t>承蒙贵公司的厚爱铭感之至！谨按所订产品报价如下，敬请查照参考并惠予照顾，不胜感激！</t>
  </si>
  <si>
    <t>NO</t>
  </si>
  <si>
    <t>产品名称</t>
  </si>
  <si>
    <t>规格</t>
  </si>
  <si>
    <t>数量</t>
  </si>
  <si>
    <t>RMB单价</t>
  </si>
  <si>
    <t>RMB金额</t>
  </si>
  <si>
    <t>备注</t>
  </si>
  <si>
    <t>干燥机风机</t>
  </si>
  <si>
    <t>200KG</t>
  </si>
  <si>
    <t>个</t>
  </si>
  <si>
    <t>合计：人民币</t>
  </si>
  <si>
    <t>交易条件：</t>
  </si>
  <si>
    <t>1.付款方式：</t>
  </si>
  <si>
    <t>2.税    金：</t>
  </si>
  <si>
    <t>3.交货地点：</t>
  </si>
  <si>
    <t>4.交 货 期：</t>
  </si>
  <si>
    <t>5.有 效 期：</t>
  </si>
  <si>
    <t>自报价之日15天</t>
  </si>
  <si>
    <t xml:space="preserve">6.保   固： </t>
  </si>
  <si>
    <t>1.本公司所有产品终生维护.</t>
  </si>
  <si>
    <t xml:space="preserve">          </t>
  </si>
  <si>
    <t>2.本公司所有设备保修一年（耗损除外），人为因素除外。</t>
  </si>
  <si>
    <t xml:space="preserve"> </t>
  </si>
  <si>
    <t>客户回签：</t>
  </si>
  <si>
    <t>承办人：</t>
  </si>
  <si>
    <t>制 表：</t>
  </si>
  <si>
    <t>客户信息</t>
  </si>
  <si>
    <t>制表日期:</t>
  </si>
  <si>
    <t>公司名称:</t>
  </si>
  <si>
    <t>成都光华智能汽车零部件有限公司</t>
  </si>
  <si>
    <t>联 系 人:</t>
  </si>
  <si>
    <t>座 机:</t>
  </si>
  <si>
    <t>传 真:</t>
  </si>
  <si>
    <t>业 务 员:</t>
  </si>
  <si>
    <t>产品名称:</t>
  </si>
  <si>
    <t>风机</t>
  </si>
  <si>
    <t>交易条件</t>
  </si>
  <si>
    <t>付款方式：</t>
  </si>
  <si>
    <t>发货前付清全款.（收完货款开发票）</t>
  </si>
  <si>
    <t>税 金：</t>
  </si>
  <si>
    <t>以上报价含13%增值税</t>
  </si>
  <si>
    <t>交货地点：</t>
  </si>
  <si>
    <t>交 货 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</si>
</sst>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.5"/>
      <color indexed="8"/>
      <name val="宋体"/>
      <charset val="134"/>
    </font>
    <font>
      <b/>
      <sz val="2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8"/>
      <name val="宋体"/>
      <charset val="134"/>
      <scheme val="minor"/>
    </font>
    <font>
      <i/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theme="11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11" borderId="14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17" borderId="18" applyNumberFormat="0" applyAlignment="0" applyProtection="0">
      <alignment vertical="center"/>
    </xf>
    <xf numFmtId="0" fontId="32" fillId="17" borderId="15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14" fontId="13" fillId="0" borderId="0" xfId="11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10" fontId="13" fillId="0" borderId="0" xfId="11" applyNumberFormat="1" applyFont="1" applyAlignment="1">
      <alignment horizontal="left" vertical="center"/>
    </xf>
    <xf numFmtId="9" fontId="13" fillId="0" borderId="0" xfId="11" applyFont="1" applyAlignment="1">
      <alignment horizontal="left" vertical="center"/>
    </xf>
    <xf numFmtId="0" fontId="15" fillId="0" borderId="0" xfId="0" applyFont="1" applyAlignment="1">
      <alignment vertical="center"/>
    </xf>
    <xf numFmtId="9" fontId="16" fillId="0" borderId="0" xfId="1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8" fillId="0" borderId="3" xfId="0" applyNumberFormat="1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9" fillId="2" borderId="0" xfId="0" applyFont="1" applyFill="1">
      <alignment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20" fillId="0" borderId="2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4" fontId="14" fillId="0" borderId="0" xfId="0" applyNumberFormat="1" applyFont="1" applyAlignment="1">
      <alignment horizontal="left"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8" applyNumberFormat="1" applyFont="1" applyAlignment="1">
      <alignment horizontal="left" vertical="center"/>
    </xf>
    <xf numFmtId="0" fontId="4" fillId="0" borderId="0" xfId="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353695</xdr:colOff>
      <xdr:row>1</xdr:row>
      <xdr:rowOff>343535</xdr:rowOff>
    </xdr:from>
    <xdr:to>
      <xdr:col>7</xdr:col>
      <xdr:colOff>657860</xdr:colOff>
      <xdr:row>2</xdr:row>
      <xdr:rowOff>38100</xdr:rowOff>
    </xdr:to>
    <xdr:grpSp>
      <xdr:nvGrpSpPr>
        <xdr:cNvPr id="54846" name="组合 21"/>
        <xdr:cNvGrpSpPr/>
      </xdr:nvGrpSpPr>
      <xdr:grpSpPr>
        <a:xfrm>
          <a:off x="859155" y="857885"/>
          <a:ext cx="6038850" cy="56515"/>
          <a:chOff x="447675" y="1333500"/>
          <a:chExt cx="6086475" cy="28564"/>
        </a:xfrm>
      </xdr:grpSpPr>
      <xdr:cxnSp>
        <xdr:nvCxnSpPr>
          <xdr:cNvPr id="54857" name="直接连接符 11"/>
          <xdr:cNvCxnSpPr/>
        </xdr:nvCxnSpPr>
        <xdr:spPr>
          <a:xfrm flipV="1">
            <a:off x="447675" y="1333500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  <xdr:cxnSp>
        <xdr:nvCxnSpPr>
          <xdr:cNvPr id="54858" name="直接连接符 12"/>
          <xdr:cNvCxnSpPr/>
        </xdr:nvCxnSpPr>
        <xdr:spPr>
          <a:xfrm flipV="1">
            <a:off x="447675" y="1362064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</xdr:grpSp>
    <xdr:clientData/>
  </xdr:twoCellAnchor>
  <xdr:twoCellAnchor>
    <xdr:from>
      <xdr:col>1</xdr:col>
      <xdr:colOff>609600</xdr:colOff>
      <xdr:row>1</xdr:row>
      <xdr:rowOff>343535</xdr:rowOff>
    </xdr:from>
    <xdr:to>
      <xdr:col>7</xdr:col>
      <xdr:colOff>657860</xdr:colOff>
      <xdr:row>2</xdr:row>
      <xdr:rowOff>38100</xdr:rowOff>
    </xdr:to>
    <xdr:grpSp>
      <xdr:nvGrpSpPr>
        <xdr:cNvPr id="54847" name="Group 109"/>
        <xdr:cNvGrpSpPr/>
      </xdr:nvGrpSpPr>
      <xdr:grpSpPr>
        <a:xfrm>
          <a:off x="1115060" y="857885"/>
          <a:ext cx="5782945" cy="56515"/>
          <a:chOff x="0" y="0"/>
          <a:chExt cx="6086475" cy="28564"/>
        </a:xfrm>
      </xdr:grpSpPr>
      <xdr:cxnSp>
        <xdr:nvCxnSpPr>
          <xdr:cNvPr id="54855" name="直接连接符 2"/>
          <xdr:cNvCxnSpPr/>
        </xdr:nvCxnSpPr>
        <xdr:spPr>
          <a:xfrm flipV="1">
            <a:off x="0" y="0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  <xdr:cxnSp>
        <xdr:nvCxnSpPr>
          <xdr:cNvPr id="54856" name="直接连接符 3"/>
          <xdr:cNvCxnSpPr/>
        </xdr:nvCxnSpPr>
        <xdr:spPr>
          <a:xfrm flipV="1">
            <a:off x="0" y="28564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</xdr:grpSp>
    <xdr:clientData/>
  </xdr:twoCellAnchor>
  <xdr:twoCellAnchor>
    <xdr:from>
      <xdr:col>1</xdr:col>
      <xdr:colOff>609600</xdr:colOff>
      <xdr:row>1</xdr:row>
      <xdr:rowOff>343535</xdr:rowOff>
    </xdr:from>
    <xdr:to>
      <xdr:col>7</xdr:col>
      <xdr:colOff>657860</xdr:colOff>
      <xdr:row>2</xdr:row>
      <xdr:rowOff>38100</xdr:rowOff>
    </xdr:to>
    <xdr:grpSp>
      <xdr:nvGrpSpPr>
        <xdr:cNvPr id="54848" name="Group 109"/>
        <xdr:cNvGrpSpPr/>
      </xdr:nvGrpSpPr>
      <xdr:grpSpPr>
        <a:xfrm>
          <a:off x="1115060" y="857885"/>
          <a:ext cx="5782945" cy="56515"/>
          <a:chOff x="0" y="0"/>
          <a:chExt cx="6086475" cy="28564"/>
        </a:xfrm>
      </xdr:grpSpPr>
      <xdr:cxnSp>
        <xdr:nvCxnSpPr>
          <xdr:cNvPr id="54853" name="直接连接符 2"/>
          <xdr:cNvCxnSpPr/>
        </xdr:nvCxnSpPr>
        <xdr:spPr>
          <a:xfrm flipV="1">
            <a:off x="0" y="0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  <xdr:cxnSp>
        <xdr:nvCxnSpPr>
          <xdr:cNvPr id="54854" name="直接连接符 3"/>
          <xdr:cNvCxnSpPr/>
        </xdr:nvCxnSpPr>
        <xdr:spPr>
          <a:xfrm flipV="1">
            <a:off x="0" y="28564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</xdr:grpSp>
    <xdr:clientData/>
  </xdr:twoCellAnchor>
  <xdr:twoCellAnchor>
    <xdr:from>
      <xdr:col>1</xdr:col>
      <xdr:colOff>609600</xdr:colOff>
      <xdr:row>1</xdr:row>
      <xdr:rowOff>343535</xdr:rowOff>
    </xdr:from>
    <xdr:to>
      <xdr:col>7</xdr:col>
      <xdr:colOff>657860</xdr:colOff>
      <xdr:row>2</xdr:row>
      <xdr:rowOff>38100</xdr:rowOff>
    </xdr:to>
    <xdr:grpSp>
      <xdr:nvGrpSpPr>
        <xdr:cNvPr id="54849" name="Group 109"/>
        <xdr:cNvGrpSpPr/>
      </xdr:nvGrpSpPr>
      <xdr:grpSpPr>
        <a:xfrm>
          <a:off x="1115060" y="857885"/>
          <a:ext cx="5782945" cy="56515"/>
          <a:chOff x="0" y="0"/>
          <a:chExt cx="6086475" cy="28564"/>
        </a:xfrm>
      </xdr:grpSpPr>
      <xdr:cxnSp>
        <xdr:nvCxnSpPr>
          <xdr:cNvPr id="54851" name="直接连接符 2"/>
          <xdr:cNvCxnSpPr/>
        </xdr:nvCxnSpPr>
        <xdr:spPr>
          <a:xfrm flipV="1">
            <a:off x="0" y="0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  <xdr:cxnSp>
        <xdr:nvCxnSpPr>
          <xdr:cNvPr id="54852" name="直接连接符 3"/>
          <xdr:cNvCxnSpPr/>
        </xdr:nvCxnSpPr>
        <xdr:spPr>
          <a:xfrm flipV="1">
            <a:off x="0" y="28564"/>
            <a:ext cx="6086475" cy="0"/>
          </a:xfrm>
          <a:prstGeom prst="line">
            <a:avLst/>
          </a:prstGeom>
          <a:ln w="3175" cap="flat" cmpd="dbl">
            <a:solidFill>
              <a:srgbClr val="000000"/>
            </a:solidFill>
            <a:prstDash val="solid"/>
            <a:headEnd type="none" w="med" len="med"/>
            <a:tailEnd type="none" w="med" len="med"/>
          </a:ln>
        </xdr:spPr>
      </xdr:cxnSp>
    </xdr:grpSp>
    <xdr:clientData/>
  </xdr:twoCellAnchor>
  <xdr:twoCellAnchor editAs="oneCell">
    <xdr:from>
      <xdr:col>1</xdr:col>
      <xdr:colOff>221615</xdr:colOff>
      <xdr:row>0</xdr:row>
      <xdr:rowOff>17780</xdr:rowOff>
    </xdr:from>
    <xdr:to>
      <xdr:col>2</xdr:col>
      <xdr:colOff>34925</xdr:colOff>
      <xdr:row>1</xdr:row>
      <xdr:rowOff>260350</xdr:rowOff>
    </xdr:to>
    <xdr:pic>
      <xdr:nvPicPr>
        <xdr:cNvPr id="54850" name="Picture 1223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7075" y="17780"/>
          <a:ext cx="72771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C6" sqref="C6"/>
    </sheetView>
  </sheetViews>
  <sheetFormatPr defaultColWidth="9" defaultRowHeight="13.5"/>
  <cols>
    <col min="1" max="1" width="6.63333333333333" customWidth="1"/>
    <col min="2" max="2" width="12" customWidth="1"/>
    <col min="3" max="3" width="19.6333333333333" customWidth="1"/>
    <col min="4" max="5" width="7.63333333333333" customWidth="1"/>
    <col min="6" max="6" width="13.6333333333333" customWidth="1"/>
    <col min="7" max="7" width="14.725" customWidth="1"/>
    <col min="8" max="8" width="19.2666666666667" customWidth="1"/>
    <col min="9" max="11" width="9" hidden="1" customWidth="1"/>
  </cols>
  <sheetData>
    <row r="1" s="10" customFormat="1" ht="40.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s="10" customFormat="1" ht="28.5" customHeight="1" spans="1:8">
      <c r="A2" s="16" t="s">
        <v>1</v>
      </c>
      <c r="B2" s="17"/>
      <c r="C2" s="17"/>
      <c r="D2" s="17"/>
      <c r="E2" s="17"/>
      <c r="F2" s="17"/>
      <c r="G2" s="17"/>
      <c r="H2" s="17"/>
    </row>
    <row r="3" s="10" customFormat="1" ht="28.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33" customHeight="1" spans="1:8">
      <c r="A4" s="19" t="s">
        <v>3</v>
      </c>
      <c r="B4" s="19"/>
      <c r="C4" s="19"/>
      <c r="D4" s="19"/>
      <c r="E4" s="19"/>
      <c r="F4" s="19"/>
      <c r="G4" s="19"/>
      <c r="H4" s="19"/>
    </row>
    <row r="5" s="11" customFormat="1" ht="20.15" customHeight="1" spans="1:17">
      <c r="A5" s="20" t="s">
        <v>4</v>
      </c>
      <c r="B5" s="21" t="str">
        <f>IF(Sheet3!B3=0,"",Sheet3!B3)</f>
        <v>成都光华智能汽车零部件有限公司</v>
      </c>
      <c r="C5" s="21"/>
      <c r="D5" s="21"/>
      <c r="E5" s="21"/>
      <c r="F5" s="22" t="s">
        <v>5</v>
      </c>
      <c r="G5" s="23">
        <f>IF(Sheet3!B2=0,"",Sheet3!B2)</f>
        <v>44207</v>
      </c>
      <c r="H5" s="24"/>
      <c r="L5" s="59"/>
      <c r="M5" s="59"/>
      <c r="N5" s="12"/>
      <c r="O5" s="60"/>
      <c r="P5" s="61"/>
      <c r="Q5" s="12"/>
    </row>
    <row r="6" s="11" customFormat="1" ht="20.15" customHeight="1" spans="1:17">
      <c r="A6" s="25" t="s">
        <v>6</v>
      </c>
      <c r="B6" s="21" t="str">
        <f>IF(Sheet3!B4=0,"",Sheet3!B4)</f>
        <v> </v>
      </c>
      <c r="C6" s="21"/>
      <c r="D6" s="21"/>
      <c r="E6" s="21"/>
      <c r="F6" s="22" t="s">
        <v>7</v>
      </c>
      <c r="G6" s="26" t="str">
        <f>IF(Sheet3!B6=0,"",Sheet3!B6)</f>
        <v/>
      </c>
      <c r="H6" s="24"/>
      <c r="L6" s="59"/>
      <c r="M6" s="59"/>
      <c r="N6" s="12"/>
      <c r="O6" s="60"/>
      <c r="P6" s="61"/>
      <c r="Q6" s="12"/>
    </row>
    <row r="7" s="11" customFormat="1" ht="20.15" customHeight="1" spans="1:17">
      <c r="A7" s="20" t="s">
        <v>8</v>
      </c>
      <c r="B7" s="21" t="str">
        <f>IF(Sheet3!B8=0,"",Sheet3!B8)</f>
        <v/>
      </c>
      <c r="C7" s="21"/>
      <c r="D7" s="21"/>
      <c r="E7" s="21"/>
      <c r="F7" s="22" t="s">
        <v>9</v>
      </c>
      <c r="G7" s="27" t="str">
        <f>IF(Sheet3!B7=0,"",Sheet3!B7)</f>
        <v/>
      </c>
      <c r="H7" s="24"/>
      <c r="L7" s="59"/>
      <c r="M7" s="59"/>
      <c r="N7" s="12"/>
      <c r="O7" s="60"/>
      <c r="P7" s="61"/>
      <c r="Q7" s="12"/>
    </row>
    <row r="8" s="11" customFormat="1" ht="20.15" customHeight="1" spans="1:17">
      <c r="A8" s="28" t="s">
        <v>10</v>
      </c>
      <c r="B8" s="21" t="str">
        <f>IF(Sheet3!B9=0,"",Sheet3!B9)</f>
        <v>风机</v>
      </c>
      <c r="C8" s="21"/>
      <c r="D8" s="21"/>
      <c r="E8" s="21"/>
      <c r="F8" s="22" t="s">
        <v>11</v>
      </c>
      <c r="G8" s="29" t="s">
        <v>12</v>
      </c>
      <c r="H8" s="24"/>
      <c r="L8" s="59"/>
      <c r="M8" s="59"/>
      <c r="N8" s="12"/>
      <c r="Q8" s="12"/>
    </row>
    <row r="9" s="12" customFormat="1" ht="20.15" customHeight="1" spans="1:12">
      <c r="A9" s="30" t="s">
        <v>13</v>
      </c>
      <c r="B9" s="31" t="str">
        <f>IF(Sheet3!B5=0,"",Sheet3!B5)</f>
        <v> </v>
      </c>
      <c r="C9" s="30"/>
      <c r="D9" s="30"/>
      <c r="E9" s="30"/>
      <c r="F9" s="30"/>
      <c r="G9" s="30"/>
      <c r="H9" s="30"/>
      <c r="L9" s="59"/>
    </row>
    <row r="10" s="12" customFormat="1" ht="20.15" customHeight="1" spans="1:12">
      <c r="A10" s="30" t="s">
        <v>14</v>
      </c>
      <c r="B10" s="30"/>
      <c r="C10" s="30"/>
      <c r="D10" s="30"/>
      <c r="E10" s="30"/>
      <c r="F10" s="30"/>
      <c r="G10" s="30"/>
      <c r="H10" s="30"/>
      <c r="L10" s="62"/>
    </row>
    <row r="11" s="7" customFormat="1" ht="19" customHeight="1" spans="1:8">
      <c r="A11" s="32" t="s">
        <v>15</v>
      </c>
      <c r="B11" s="33" t="s">
        <v>16</v>
      </c>
      <c r="C11" s="32" t="s">
        <v>17</v>
      </c>
      <c r="D11" s="32" t="s">
        <v>18</v>
      </c>
      <c r="E11" s="32"/>
      <c r="F11" s="32" t="s">
        <v>19</v>
      </c>
      <c r="G11" s="32" t="s">
        <v>20</v>
      </c>
      <c r="H11" s="32" t="s">
        <v>21</v>
      </c>
    </row>
    <row r="12" s="13" customFormat="1" ht="18" customHeight="1" spans="1:8">
      <c r="A12" s="34">
        <v>1</v>
      </c>
      <c r="B12" s="35" t="s">
        <v>22</v>
      </c>
      <c r="C12" s="36" t="s">
        <v>23</v>
      </c>
      <c r="D12" s="36" t="s">
        <v>24</v>
      </c>
      <c r="E12" s="36">
        <v>1</v>
      </c>
      <c r="F12" s="37">
        <v>850</v>
      </c>
      <c r="G12" s="37">
        <f>F12*E12</f>
        <v>850</v>
      </c>
      <c r="H12" s="38"/>
    </row>
    <row r="13" s="13" customFormat="1" ht="18" customHeight="1" spans="1:8">
      <c r="A13" s="39"/>
      <c r="B13" s="40"/>
      <c r="C13" s="41"/>
      <c r="D13" s="42"/>
      <c r="E13" s="42"/>
      <c r="F13" s="43"/>
      <c r="G13" s="43"/>
      <c r="H13" s="44"/>
    </row>
    <row r="14" s="13" customFormat="1" ht="18" customHeight="1" spans="1:8">
      <c r="A14" s="39"/>
      <c r="B14" s="40"/>
      <c r="C14" s="45"/>
      <c r="D14" s="46"/>
      <c r="E14" s="46"/>
      <c r="F14" s="47"/>
      <c r="G14" s="47"/>
      <c r="H14" s="48"/>
    </row>
    <row r="15" s="13" customFormat="1" ht="18" customHeight="1" spans="1:8">
      <c r="A15" s="39"/>
      <c r="B15" s="40"/>
      <c r="C15" s="45"/>
      <c r="D15" s="46"/>
      <c r="E15" s="46"/>
      <c r="F15" s="47"/>
      <c r="G15" s="47"/>
      <c r="H15" s="48"/>
    </row>
    <row r="16" s="14" customFormat="1" ht="19" customHeight="1" spans="1:8">
      <c r="A16" s="49" t="s">
        <v>25</v>
      </c>
      <c r="B16" s="50"/>
      <c r="C16" s="51" t="str">
        <f>IF(ROUND(G16,2)&lt;0,"无效数值",IF(ROUND(G16,2)=0,"零",IF(ROUND(G16,2)&lt;1,"",TEXT(INT(ROUND(G16,2)),"[dbnum2]")&amp;"元")&amp;IF(INT(ROUND(G16,2)*10)-INT(ROUND(G16,2))*10=0,IF(INT(ROUND(G16,2))*(INT(ROUND(G16,2)*100)-INT(ROUND(G16,2)*10)*10)=0,"","零角"),TEXT(INT(ROUND(G16,2)*10)-INT(ROUND(G16,2))*10,"[dbnum2]")&amp;"角")&amp;IF((INT(ROUND(G16,2)*100)-INT(ROUND(G16,2)*10)*10)=0,"整",TEXT((INT(ROUND(G16,2)*100)-INT(ROUND(G16,2)*10)*10),"[dbnum2]")&amp;"分")))</f>
        <v>捌佰伍拾元整</v>
      </c>
      <c r="D16" s="52"/>
      <c r="E16" s="52"/>
      <c r="F16" s="51"/>
      <c r="G16" s="53">
        <f>SUM(G12:G15)</f>
        <v>850</v>
      </c>
      <c r="H16" s="54"/>
    </row>
    <row r="17" s="12" customFormat="1" ht="15" customHeight="1" spans="1:8">
      <c r="A17" s="55"/>
      <c r="B17" s="55"/>
      <c r="C17" s="55"/>
      <c r="D17" s="20"/>
      <c r="E17" s="20"/>
      <c r="F17" s="30"/>
      <c r="G17" s="56"/>
      <c r="H17" s="20"/>
    </row>
    <row r="18" s="12" customFormat="1" ht="15" customHeight="1" spans="1:8">
      <c r="A18" s="30" t="s">
        <v>26</v>
      </c>
      <c r="B18" s="30"/>
      <c r="C18" s="30"/>
      <c r="D18" s="30"/>
      <c r="E18" s="30"/>
      <c r="F18" s="30"/>
      <c r="G18" s="30"/>
      <c r="H18" s="30"/>
    </row>
    <row r="19" s="12" customFormat="1" ht="15" customHeight="1" spans="1:8">
      <c r="A19" s="57" t="s">
        <v>27</v>
      </c>
      <c r="B19" s="57"/>
      <c r="C19" s="30" t="str">
        <f>IF(Sheet3!B12=0,"",Sheet3!B12)</f>
        <v>发货前付清全款.（收完货款开发票）</v>
      </c>
      <c r="D19" s="30"/>
      <c r="E19" s="30"/>
      <c r="F19" s="30"/>
      <c r="G19" s="30"/>
      <c r="H19" s="30"/>
    </row>
    <row r="20" s="12" customFormat="1" ht="15" customHeight="1" spans="1:8">
      <c r="A20" s="57" t="s">
        <v>28</v>
      </c>
      <c r="B20" s="57"/>
      <c r="C20" s="30" t="str">
        <f>IF(Sheet3!B13=0,"",Sheet3!B13)</f>
        <v>以上报价含13%增值税</v>
      </c>
      <c r="D20" s="30"/>
      <c r="E20" s="30"/>
      <c r="F20" s="30"/>
      <c r="G20" s="30"/>
      <c r="H20" s="30"/>
    </row>
    <row r="21" s="12" customFormat="1" ht="15" customHeight="1" spans="1:8">
      <c r="A21" s="57" t="s">
        <v>29</v>
      </c>
      <c r="B21" s="57"/>
      <c r="C21" s="30"/>
      <c r="D21" s="30"/>
      <c r="E21" s="30"/>
      <c r="F21" s="30"/>
      <c r="G21" s="30"/>
      <c r="H21" s="30"/>
    </row>
    <row r="22" s="12" customFormat="1" ht="15" customHeight="1" spans="1:8">
      <c r="A22" s="57" t="s">
        <v>30</v>
      </c>
      <c r="B22" s="57"/>
      <c r="C22" s="30" t="str">
        <f>IF(Sheet3!B15=0,"",Sheet3!B15)</f>
        <v/>
      </c>
      <c r="D22" s="30"/>
      <c r="E22" s="30"/>
      <c r="F22" s="30"/>
      <c r="G22" s="30"/>
      <c r="H22" s="30"/>
    </row>
    <row r="23" s="12" customFormat="1" ht="15" customHeight="1" spans="1:8">
      <c r="A23" s="57" t="s">
        <v>31</v>
      </c>
      <c r="B23" s="57"/>
      <c r="C23" s="30" t="s">
        <v>32</v>
      </c>
      <c r="D23" s="30"/>
      <c r="E23" s="30"/>
      <c r="F23" s="30"/>
      <c r="G23" s="30"/>
      <c r="H23" s="30"/>
    </row>
    <row r="24" s="12" customFormat="1" ht="15" customHeight="1" spans="1:8">
      <c r="A24" s="57" t="s">
        <v>33</v>
      </c>
      <c r="B24" s="57"/>
      <c r="C24" s="25" t="s">
        <v>34</v>
      </c>
      <c r="D24" s="25"/>
      <c r="E24" s="30"/>
      <c r="F24" s="30"/>
      <c r="G24" s="30"/>
      <c r="H24" s="30"/>
    </row>
    <row r="25" s="12" customFormat="1" ht="15" customHeight="1" spans="1:8">
      <c r="A25" s="31"/>
      <c r="B25" s="30" t="s">
        <v>35</v>
      </c>
      <c r="C25" s="31" t="s">
        <v>36</v>
      </c>
      <c r="D25" s="30"/>
      <c r="E25" s="30"/>
      <c r="F25" s="30"/>
      <c r="G25" s="30"/>
      <c r="H25" s="30" t="s">
        <v>37</v>
      </c>
    </row>
    <row r="26" s="12" customFormat="1" ht="15" customHeight="1" spans="1:8">
      <c r="A26" s="31"/>
      <c r="B26" s="30"/>
      <c r="C26" s="30"/>
      <c r="D26" s="30"/>
      <c r="E26" s="30"/>
      <c r="F26" s="30"/>
      <c r="G26" s="30"/>
      <c r="H26" s="30"/>
    </row>
    <row r="27" s="12" customFormat="1" ht="15" customHeight="1" spans="1:8">
      <c r="A27" s="58" t="s">
        <v>38</v>
      </c>
      <c r="B27" s="58"/>
      <c r="C27" s="57" t="s">
        <v>39</v>
      </c>
      <c r="D27" s="30" t="str">
        <f>IF(Sheet3!B8=0,"",Sheet3!B8)</f>
        <v/>
      </c>
      <c r="E27" s="30"/>
      <c r="F27" s="30"/>
      <c r="G27" s="58" t="s">
        <v>40</v>
      </c>
      <c r="H27" s="58"/>
    </row>
    <row r="28" s="12" customFormat="1" ht="18" customHeight="1"/>
  </sheetData>
  <mergeCells count="16">
    <mergeCell ref="A1:H1"/>
    <mergeCell ref="A2:H2"/>
    <mergeCell ref="A3:H3"/>
    <mergeCell ref="A4:H4"/>
    <mergeCell ref="D11:E11"/>
    <mergeCell ref="A16:B16"/>
    <mergeCell ref="A19:B19"/>
    <mergeCell ref="A20:B20"/>
    <mergeCell ref="A21:B21"/>
    <mergeCell ref="A22:B22"/>
    <mergeCell ref="A23:B23"/>
    <mergeCell ref="A24:B24"/>
    <mergeCell ref="A27:B27"/>
    <mergeCell ref="G27:H27"/>
    <mergeCell ref="A12:A15"/>
    <mergeCell ref="B12:B15"/>
  </mergeCells>
  <pageMargins left="0.16" right="0" top="0.3" bottom="0.26" header="0.3" footer="0.16"/>
  <pageSetup paperSize="9" orientation="portrait" horizontalDpi="600" vertic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15" sqref="B15"/>
    </sheetView>
  </sheetViews>
  <sheetFormatPr defaultColWidth="9" defaultRowHeight="13.5" outlineLevelCol="3"/>
  <cols>
    <col min="1" max="1" width="10.0916666666667" style="2" customWidth="1"/>
    <col min="2" max="2" width="41.2666666666667" customWidth="1"/>
    <col min="3" max="3" width="11" style="2" customWidth="1"/>
    <col min="4" max="4" width="24.6333333333333" style="3" customWidth="1"/>
  </cols>
  <sheetData>
    <row r="1" ht="25" customHeight="1" spans="1:4">
      <c r="A1" s="4" t="s">
        <v>41</v>
      </c>
      <c r="B1" s="4"/>
      <c r="C1" s="5"/>
      <c r="D1" s="5"/>
    </row>
    <row r="2" ht="25" customHeight="1" spans="1:4">
      <c r="A2" s="2" t="s">
        <v>42</v>
      </c>
      <c r="B2" s="6">
        <v>44207</v>
      </c>
      <c r="C2" s="4"/>
      <c r="D2" s="4"/>
    </row>
    <row r="3" ht="20.15" customHeight="1" spans="1:2">
      <c r="A3" s="2" t="s">
        <v>43</v>
      </c>
      <c r="B3" s="7" t="s">
        <v>44</v>
      </c>
    </row>
    <row r="4" ht="20.15" customHeight="1" spans="1:2">
      <c r="A4" s="2" t="s">
        <v>45</v>
      </c>
      <c r="B4" s="7" t="s">
        <v>37</v>
      </c>
    </row>
    <row r="5" ht="20.15" customHeight="1" spans="1:2">
      <c r="A5" s="2" t="s">
        <v>13</v>
      </c>
      <c r="B5" s="7" t="s">
        <v>37</v>
      </c>
    </row>
    <row r="6" ht="20.15" customHeight="1" spans="1:2">
      <c r="A6" s="2" t="s">
        <v>46</v>
      </c>
      <c r="B6" s="3"/>
    </row>
    <row r="7" ht="20.15" customHeight="1" spans="1:2">
      <c r="A7" s="2" t="s">
        <v>47</v>
      </c>
      <c r="B7" s="3"/>
    </row>
    <row r="8" ht="20.15" customHeight="1" spans="1:1">
      <c r="A8" s="2" t="s">
        <v>48</v>
      </c>
    </row>
    <row r="9" ht="20.15" customHeight="1" spans="1:2">
      <c r="A9" s="2" t="s">
        <v>49</v>
      </c>
      <c r="B9" s="7" t="s">
        <v>50</v>
      </c>
    </row>
    <row r="11" s="1" customFormat="1" ht="25" customHeight="1" spans="1:4">
      <c r="A11" s="4" t="s">
        <v>51</v>
      </c>
      <c r="B11" s="4"/>
      <c r="C11" s="5"/>
      <c r="D11" s="5"/>
    </row>
    <row r="12" s="2" customFormat="1" ht="25" customHeight="1" spans="1:2">
      <c r="A12" s="8" t="s">
        <v>52</v>
      </c>
      <c r="B12" s="9" t="s">
        <v>53</v>
      </c>
    </row>
    <row r="13" s="2" customFormat="1" ht="25" customHeight="1" spans="1:2">
      <c r="A13" s="2" t="s">
        <v>54</v>
      </c>
      <c r="B13" s="3" t="s">
        <v>55</v>
      </c>
    </row>
    <row r="14" s="2" customFormat="1" ht="25" customHeight="1" spans="1:2">
      <c r="A14" s="2" t="s">
        <v>56</v>
      </c>
      <c r="B14" s="9"/>
    </row>
    <row r="15" s="2" customFormat="1" ht="25" customHeight="1" spans="1:2">
      <c r="A15" s="2" t="s">
        <v>57</v>
      </c>
      <c r="B15" s="9"/>
    </row>
  </sheetData>
  <mergeCells count="2">
    <mergeCell ref="A1:B1"/>
    <mergeCell ref="A11:B11"/>
  </mergeCells>
  <dataValidations count="2">
    <dataValidation type="list" allowBlank="1" showInputMessage="1" showErrorMessage="1" sqref="B8">
      <formula1>"杨韩齐(13688355313)"</formula1>
    </dataValidation>
    <dataValidation type="list" allowBlank="1" showInputMessage="1" showErrorMessage="1" sqref="B13">
      <formula1>"以上报价不含税,以上报价含13%增值税"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成都恒荣鑫元亨</cp:lastModifiedBy>
  <cp:revision>1</cp:revision>
  <dcterms:created xsi:type="dcterms:W3CDTF">2008-10-23T06:49:00Z</dcterms:created>
  <cp:lastPrinted>2016-10-24T03:16:00Z</cp:lastPrinted>
  <dcterms:modified xsi:type="dcterms:W3CDTF">2021-01-11T05:03:33Z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