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5480" windowHeight="11640"/>
  </bookViews>
  <sheets>
    <sheet name="Sheet1" sheetId="1" r:id="rId1"/>
    <sheet name="Sheet2" sheetId="6" r:id="rId2"/>
    <sheet name="Sheet3" sheetId="7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12" i="1" l="1"/>
  <c r="G13" i="1"/>
  <c r="G15" i="1"/>
  <c r="G18" i="1"/>
  <c r="G19" i="1"/>
  <c r="G21" i="1"/>
  <c r="G22" i="1"/>
  <c r="G23" i="1"/>
  <c r="G24" i="1"/>
  <c r="G27" i="1"/>
  <c r="G28" i="1"/>
  <c r="G10" i="1"/>
</calcChain>
</file>

<file path=xl/sharedStrings.xml><?xml version="1.0" encoding="utf-8"?>
<sst xmlns="http://schemas.openxmlformats.org/spreadsheetml/2006/main" count="213" uniqueCount="107">
  <si>
    <t>序号</t>
  </si>
  <si>
    <t>单位</t>
  </si>
  <si>
    <t>备注</t>
  </si>
  <si>
    <t>甲方代表签字：</t>
  </si>
  <si>
    <t>时        间：</t>
  </si>
  <si>
    <t xml:space="preserve">   乙方代表签字：</t>
    <phoneticPr fontId="1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</si>
  <si>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单位：元（RMB)</t>
    </r>
    <phoneticPr fontId="4" type="noConversion"/>
  </si>
  <si>
    <t>三、结算方式：上线结账，开票后60天付款。</t>
    <phoneticPr fontId="1" type="noConversion"/>
  </si>
  <si>
    <t>四、价格执行期从2015年1月1日起至2015年12月31日(遇市场价格变动经双方协商同意后可调整)。</t>
    <phoneticPr fontId="4" type="noConversion"/>
  </si>
  <si>
    <t>五、此协议一式二份，经双方代表签字后即生效，同时具有法律效力。双方合作中出现质量、技术、物流等问题按相应合同（协议）办理。</t>
    <phoneticPr fontId="4" type="noConversion"/>
  </si>
  <si>
    <t>六、供应商接到此通知后两日内确认回传（传真：010-89774860），否则视为默认。</t>
    <phoneticPr fontId="4" type="noConversion"/>
  </si>
  <si>
    <t xml:space="preserve">   时        间：</t>
    <phoneticPr fontId="1" type="noConversion"/>
  </si>
  <si>
    <t>三、结算方式：货到、票到，30天付款。</t>
    <phoneticPr fontId="1" type="noConversion"/>
  </si>
  <si>
    <t>三、结算方式：货到、票到，60天付款。</t>
    <phoneticPr fontId="1" type="noConversion"/>
  </si>
  <si>
    <t>三、结算方式：上线结账，开票后30天付款。</t>
    <phoneticPr fontId="1" type="noConversion"/>
  </si>
  <si>
    <t>四、价格执行期从2015年1月1日起至2015年12月31日(遇市场价格变动经双方协商同意后可调整)。</t>
    <phoneticPr fontId="4" type="noConversion"/>
  </si>
  <si>
    <t>二、发票开具：乙方必须开具国家规定税率的增值税专用发票，税率13%专票，开具发票时必须注明QAD编码且与入库/使用量中的QAD编码保持一致。</t>
    <phoneticPr fontId="4" type="noConversion"/>
  </si>
  <si>
    <t>甲方（签字盖章）：</t>
    <phoneticPr fontId="1" type="noConversion"/>
  </si>
  <si>
    <t>乙方（签字盖章）：</t>
    <phoneticPr fontId="1" type="noConversion"/>
  </si>
  <si>
    <t>签订日期：</t>
    <phoneticPr fontId="1" type="noConversion"/>
  </si>
  <si>
    <t>图号或规格</t>
  </si>
  <si>
    <t>EA</t>
  </si>
  <si>
    <t>SHT0000144</t>
  </si>
  <si>
    <t>H3A升降气阀总成</t>
  </si>
  <si>
    <t>SHT0000505</t>
  </si>
  <si>
    <t>升降调节开关总成</t>
  </si>
  <si>
    <t>SHT0000456</t>
  </si>
  <si>
    <t>变阻尼机构总成</t>
  </si>
  <si>
    <t>SHT0000521</t>
  </si>
  <si>
    <t>BPC0000002</t>
  </si>
  <si>
    <t>BPC0000038</t>
  </si>
  <si>
    <t>H4A气悬浮总成</t>
  </si>
  <si>
    <t>SHT0000141</t>
  </si>
  <si>
    <t>H3A仰角手柄</t>
  </si>
  <si>
    <t>BPC0000013</t>
  </si>
  <si>
    <t>阻尼器调节机构</t>
  </si>
  <si>
    <t>SHT0010941</t>
  </si>
  <si>
    <t>升降速降开关气管总成</t>
  </si>
  <si>
    <t>BPC0000021</t>
  </si>
  <si>
    <t>乙方：安路普（北京）汽车技术有限公司昌平分公司</t>
    <phoneticPr fontId="4" type="noConversion"/>
  </si>
  <si>
    <t>金蝶代码</t>
    <phoneticPr fontId="1" type="noConversion"/>
  </si>
  <si>
    <t>新QAD编码</t>
    <phoneticPr fontId="1" type="noConversion"/>
  </si>
  <si>
    <t>零部件名称（QAD）</t>
    <phoneticPr fontId="1" type="noConversion"/>
  </si>
  <si>
    <t>不含税采购价格</t>
    <phoneticPr fontId="1" type="noConversion"/>
  </si>
  <si>
    <t>甲方：河北光华荣昌汽车部件有限公司</t>
    <phoneticPr fontId="1" type="noConversion"/>
  </si>
  <si>
    <t>02.12.31.104</t>
  </si>
  <si>
    <t>02.12.31.107</t>
  </si>
  <si>
    <t>升降速降开关气路总成</t>
  </si>
  <si>
    <t>2020年河北</t>
    <phoneticPr fontId="1" type="noConversion"/>
  </si>
  <si>
    <t>02.03.19.058A</t>
  </si>
  <si>
    <t>SHT0001071</t>
  </si>
  <si>
    <t>02.03.03.102A</t>
  </si>
  <si>
    <t>BPC0000047</t>
  </si>
  <si>
    <t>H3改型气囊</t>
  </si>
  <si>
    <t>02.03.07.124B</t>
  </si>
  <si>
    <t>BPC0000008</t>
  </si>
  <si>
    <t>02.03.37.070</t>
  </si>
  <si>
    <t>SHT0001768</t>
  </si>
  <si>
    <t>X3000气悬浮总成</t>
  </si>
  <si>
    <t>02.03.07.166</t>
  </si>
  <si>
    <t>SHT0000354</t>
  </si>
  <si>
    <t>塑料旋转块</t>
  </si>
  <si>
    <t>02.03.11.112</t>
  </si>
  <si>
    <t>02.03.11.118</t>
  </si>
  <si>
    <t>02.03.11.119</t>
  </si>
  <si>
    <t>02.03.03.102</t>
  </si>
  <si>
    <t>座椅气囊(新)</t>
  </si>
  <si>
    <t>欧曼气阀气管总成(新)</t>
  </si>
  <si>
    <t>02.12.31.001</t>
  </si>
  <si>
    <t>紧固箍4</t>
  </si>
  <si>
    <t>02.12.31.003</t>
  </si>
  <si>
    <t>紧固箍6</t>
  </si>
  <si>
    <t>BPC0000027</t>
  </si>
  <si>
    <t>快插接头</t>
  </si>
  <si>
    <t>02.03.26.087</t>
  </si>
  <si>
    <t>BPC0010012</t>
  </si>
  <si>
    <t>4mm卡箍</t>
  </si>
  <si>
    <t>02.12.31.006</t>
  </si>
  <si>
    <t>02.12.31.008</t>
  </si>
  <si>
    <t>02.12.31.114</t>
  </si>
  <si>
    <t>02.12.31.015</t>
  </si>
  <si>
    <t>02.12.30.005</t>
  </si>
  <si>
    <t>重卡腰部调节手柄(带卡簧)</t>
  </si>
  <si>
    <t>SHT0000701</t>
  </si>
  <si>
    <t>02.12.31.020</t>
  </si>
  <si>
    <t>H4G平台气囊(新)</t>
  </si>
  <si>
    <t>SHT0010512</t>
  </si>
  <si>
    <t>02.12.31.105</t>
  </si>
  <si>
    <t>SHT0011046</t>
  </si>
  <si>
    <t>02.12.31.022</t>
  </si>
  <si>
    <t>SHT0011579</t>
  </si>
  <si>
    <t>2.0气囊总成</t>
  </si>
  <si>
    <t>SHT0011982</t>
  </si>
  <si>
    <t>SHT0012021</t>
  </si>
  <si>
    <t>气囊气路总成</t>
  </si>
  <si>
    <t>SHT0012022</t>
  </si>
  <si>
    <t>悬浮气路总成</t>
  </si>
  <si>
    <t>SHT0012447</t>
  </si>
  <si>
    <t>H3升降开关气路总成（国产</t>
  </si>
  <si>
    <t>2021年河北</t>
    <phoneticPr fontId="1" type="noConversion"/>
  </si>
  <si>
    <t xml:space="preserve">      甲乙双方在保持互惠互利的基础上，为保持长久的合作关系，双方携手共同占领大市场，特签定价格协议如下：</t>
    <phoneticPr fontId="4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</si>
  <si>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</si>
  <si>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五、供应商接到此通知后两日内确认回传，否则视为默认。</t>
    <phoneticPr fontId="4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</si>
  <si>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 1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 12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</si>
  <si>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r>
      <t>零部件采购价格协议</t>
    </r>
    <r>
      <rPr>
        <b/>
        <sz val="16"/>
        <rFont val="楷体_GB2312"/>
        <family val="3"/>
        <charset val="134"/>
      </rPr>
      <t>（L3167）</t>
    </r>
    <phoneticPr fontId="4" type="noConversion"/>
  </si>
  <si>
    <t>批量已停产配件调货价格</t>
    <phoneticPr fontId="4" type="noConversion"/>
  </si>
  <si>
    <t>配件调货价格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</si>
</sst>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);[Red]\(0.00\)"/>
    <numFmt numFmtId="177" formatCode="0.0000_);[Red]\(0.0000\)"/>
    <numFmt numFmtId="178" formatCode="0.0000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6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0"/>
      <name val="MS Sans Serif"/>
      <family val="2"/>
    </font>
    <font>
      <sz val="11"/>
      <color theme="1"/>
      <name val="宋体"/>
      <family val="3"/>
      <charset val="134"/>
      <scheme val="minor"/>
    </font>
    <font>
      <sz val="10"/>
      <color indexed="0"/>
      <name val="Arial"/>
      <family val="2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indexed="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/>
    <xf numFmtId="0" fontId="10" fillId="0" borderId="0" applyProtection="0">
      <alignment vertical="center"/>
    </xf>
    <xf numFmtId="0" fontId="13" fillId="0" borderId="0"/>
    <xf numFmtId="0" fontId="14" fillId="0" borderId="0">
      <alignment vertical="center"/>
    </xf>
  </cellStyleXfs>
  <cellXfs count="41">
    <xf numFmtId="0" fontId="0" fillId="0" borderId="0" xfId="0">
      <alignment vertical="center"/>
    </xf>
    <xf numFmtId="0" fontId="5" fillId="0" borderId="0" xfId="0" applyFont="1" applyFill="1" applyAlignment="1">
      <alignment vertical="center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177" fontId="9" fillId="0" borderId="2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15" fillId="0" borderId="0" xfId="0" applyFont="1" applyAlignment="1"/>
    <xf numFmtId="178" fontId="15" fillId="0" borderId="0" xfId="0" applyNumberFormat="1" applyFont="1" applyAlignment="1"/>
    <xf numFmtId="0" fontId="16" fillId="2" borderId="2" xfId="0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77" fontId="17" fillId="0" borderId="2" xfId="2" applyNumberFormat="1" applyFont="1" applyFill="1" applyBorder="1" applyAlignment="1">
      <alignment horizontal="center" vertical="center" wrapText="1"/>
    </xf>
    <xf numFmtId="177" fontId="16" fillId="0" borderId="2" xfId="0" applyNumberFormat="1" applyFont="1" applyFill="1" applyBorder="1" applyAlignment="1">
      <alignment horizontal="center" vertical="center"/>
    </xf>
    <xf numFmtId="10" fontId="17" fillId="2" borderId="2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178" fontId="18" fillId="0" borderId="2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shrinkToFit="1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7" fontId="9" fillId="0" borderId="2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</cellXfs>
  <cellStyles count="5">
    <cellStyle name="常规" xfId="0" builtinId="0"/>
    <cellStyle name="常规 2" xfId="1"/>
    <cellStyle name="常规 2 2 6" xfId="2"/>
    <cellStyle name="常规 3" xfId="4"/>
    <cellStyle name="常规 4" xfId="3"/>
  </cellStyles>
  <dxfs count="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10.30&#29256;/2020&#24180;&#23433;&#36335;&#26222;&#20215;&#26684;&#21327;&#35758;&#65288;&#26032;&#30830;&#35748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0">
          <cell r="C10" t="str">
            <v>SHT0000144</v>
          </cell>
          <cell r="D10" t="str">
            <v>H3A升降气阀总成</v>
          </cell>
          <cell r="F10" t="str">
            <v>EA</v>
          </cell>
          <cell r="G10">
            <v>56.057120524775314</v>
          </cell>
        </row>
        <row r="11">
          <cell r="C11" t="str">
            <v>SHT0010512</v>
          </cell>
          <cell r="D11" t="str">
            <v>升降调节开关总成</v>
          </cell>
          <cell r="E11" t="str">
            <v>H3舒适性升级</v>
          </cell>
          <cell r="F11" t="str">
            <v>EA</v>
          </cell>
          <cell r="G11">
            <v>117.55</v>
          </cell>
        </row>
        <row r="12">
          <cell r="C12" t="str">
            <v>SHT0000456</v>
          </cell>
          <cell r="D12" t="str">
            <v>变阻尼机构总成</v>
          </cell>
          <cell r="F12" t="str">
            <v>EA</v>
          </cell>
          <cell r="G12">
            <v>38.170417413522415</v>
          </cell>
        </row>
        <row r="13">
          <cell r="C13" t="str">
            <v>SHT0000521</v>
          </cell>
          <cell r="D13" t="str">
            <v>重卡腰部调节手柄（带卡簧）</v>
          </cell>
          <cell r="F13" t="str">
            <v>EA</v>
          </cell>
          <cell r="G13">
            <v>0.38115365904995352</v>
          </cell>
        </row>
        <row r="14">
          <cell r="C14" t="str">
            <v>BPC0000002</v>
          </cell>
          <cell r="D14" t="str">
            <v>座椅气囊（新）</v>
          </cell>
          <cell r="F14" t="str">
            <v>EA</v>
          </cell>
          <cell r="G14">
            <v>43.725233907808473</v>
          </cell>
        </row>
        <row r="15">
          <cell r="C15" t="str">
            <v>BPC0000038</v>
          </cell>
          <cell r="D15" t="str">
            <v>H4A气悬浮总成</v>
          </cell>
          <cell r="F15" t="str">
            <v>EA</v>
          </cell>
          <cell r="G15">
            <v>46.953967021117116</v>
          </cell>
        </row>
        <row r="16">
          <cell r="C16" t="str">
            <v>SHT0000141</v>
          </cell>
          <cell r="D16" t="str">
            <v>H3A仰角手柄</v>
          </cell>
          <cell r="F16" t="str">
            <v>EA</v>
          </cell>
          <cell r="G16">
            <v>1.7433972109736842</v>
          </cell>
        </row>
        <row r="17">
          <cell r="C17" t="str">
            <v>BPC0000013</v>
          </cell>
          <cell r="D17" t="str">
            <v>紧固箍(气管直径4mm)</v>
          </cell>
          <cell r="F17" t="str">
            <v>EA</v>
          </cell>
          <cell r="G17">
            <v>0.47009229396779623</v>
          </cell>
        </row>
        <row r="18">
          <cell r="C18" t="str">
            <v>SHT0000505</v>
          </cell>
          <cell r="D18" t="str">
            <v>升降调节开关总成</v>
          </cell>
          <cell r="F18" t="str">
            <v>EA</v>
          </cell>
          <cell r="G18">
            <v>50.040053316666672</v>
          </cell>
        </row>
        <row r="19">
          <cell r="C19" t="str">
            <v>SHT0001641</v>
          </cell>
          <cell r="D19" t="str">
            <v>阻尼器调节机构</v>
          </cell>
          <cell r="F19" t="str">
            <v>EA</v>
          </cell>
          <cell r="G19">
            <v>21.367997200000005</v>
          </cell>
        </row>
        <row r="20">
          <cell r="C20" t="str">
            <v>SHT0010941</v>
          </cell>
          <cell r="D20" t="str">
            <v>升降速降开关气管总成</v>
          </cell>
          <cell r="E20" t="str">
            <v>2.0款</v>
          </cell>
          <cell r="F20" t="str">
            <v>EA</v>
          </cell>
          <cell r="G20">
            <v>165.86205174919837</v>
          </cell>
        </row>
        <row r="21">
          <cell r="C21" t="str">
            <v>BPC0000021</v>
          </cell>
          <cell r="D21" t="str">
            <v>紧固箍(气管直径6mm)</v>
          </cell>
          <cell r="F21" t="str">
            <v>EA</v>
          </cell>
          <cell r="G21">
            <v>0.84805353841224074</v>
          </cell>
        </row>
        <row r="22">
          <cell r="C22" t="str">
            <v>SHT0000701</v>
          </cell>
          <cell r="D22" t="str">
            <v>升降速降开关气管总成</v>
          </cell>
          <cell r="E22" t="str">
            <v>18款</v>
          </cell>
          <cell r="F22" t="str">
            <v>EA</v>
          </cell>
          <cell r="G22">
            <v>165.86205174919837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tabSelected="1" topLeftCell="A17" zoomScale="85" zoomScaleNormal="85" zoomScaleSheetLayoutView="85" workbookViewId="0">
      <selection activeCell="K27" sqref="K27"/>
    </sheetView>
  </sheetViews>
  <sheetFormatPr defaultRowHeight="14.25"/>
  <cols>
    <col min="1" max="1" width="6.125" style="1" customWidth="1"/>
    <col min="2" max="2" width="18.5" style="1" customWidth="1"/>
    <col min="3" max="3" width="15.5" style="2" customWidth="1"/>
    <col min="4" max="4" width="28.5" style="1" customWidth="1"/>
    <col min="5" max="5" width="10.125" style="1" customWidth="1"/>
    <col min="6" max="6" width="5.625" style="1" customWidth="1"/>
    <col min="7" max="8" width="12.125" style="1" customWidth="1"/>
    <col min="9" max="9" width="25.125" style="1" customWidth="1"/>
    <col min="10" max="10" width="9" style="9" customWidth="1"/>
    <col min="11" max="11" width="9" style="1"/>
    <col min="12" max="12" width="11.125" style="1" bestFit="1" customWidth="1"/>
    <col min="13" max="13" width="12.25" style="1" bestFit="1" customWidth="1"/>
    <col min="14" max="14" width="22.625" style="1" bestFit="1" customWidth="1"/>
    <col min="15" max="16384" width="9" style="1"/>
  </cols>
  <sheetData>
    <row r="1" spans="1:15" ht="22.5">
      <c r="A1" s="26" t="s">
        <v>104</v>
      </c>
      <c r="B1" s="26"/>
      <c r="C1" s="26"/>
      <c r="D1" s="26"/>
      <c r="E1" s="26"/>
      <c r="F1" s="26"/>
      <c r="G1" s="26"/>
      <c r="H1" s="26"/>
      <c r="I1" s="26"/>
    </row>
    <row r="2" spans="1:15" ht="22.5">
      <c r="A2" s="30"/>
      <c r="B2" s="30"/>
      <c r="C2" s="30"/>
      <c r="D2" s="30"/>
      <c r="E2" s="30"/>
      <c r="F2" s="30"/>
      <c r="G2" s="30"/>
      <c r="H2" s="30"/>
      <c r="I2" s="30"/>
    </row>
    <row r="3" spans="1:15">
      <c r="A3" s="27" t="s">
        <v>44</v>
      </c>
      <c r="B3" s="27"/>
      <c r="C3" s="27"/>
      <c r="D3" s="27"/>
      <c r="E3" s="27"/>
      <c r="F3" s="27"/>
      <c r="G3" s="27"/>
      <c r="H3" s="27"/>
      <c r="I3" s="27"/>
    </row>
    <row r="4" spans="1:15">
      <c r="A4" s="27" t="s">
        <v>39</v>
      </c>
      <c r="B4" s="27"/>
      <c r="C4" s="27"/>
      <c r="D4" s="27"/>
      <c r="E4" s="27"/>
      <c r="F4" s="27"/>
      <c r="G4" s="27"/>
      <c r="H4" s="27"/>
      <c r="I4" s="27"/>
    </row>
    <row r="5" spans="1:15" ht="31.5" customHeight="1">
      <c r="A5" s="28" t="s">
        <v>100</v>
      </c>
      <c r="B5" s="28"/>
      <c r="C5" s="28"/>
      <c r="D5" s="28"/>
      <c r="E5" s="28"/>
      <c r="F5" s="28"/>
      <c r="G5" s="28"/>
      <c r="H5" s="28"/>
      <c r="I5" s="28"/>
    </row>
    <row r="6" spans="1:15">
      <c r="A6" s="29" t="s">
        <v>6</v>
      </c>
      <c r="B6" s="29"/>
      <c r="C6" s="29"/>
      <c r="D6" s="29"/>
      <c r="E6" s="29"/>
      <c r="F6" s="29"/>
      <c r="G6" s="29"/>
      <c r="H6" s="29"/>
      <c r="I6" s="29"/>
    </row>
    <row r="7" spans="1:15" ht="12" customHeight="1">
      <c r="A7" s="32"/>
      <c r="B7" s="32"/>
      <c r="C7" s="32"/>
      <c r="D7" s="32"/>
      <c r="E7" s="32"/>
      <c r="F7" s="32"/>
      <c r="G7" s="32"/>
      <c r="H7" s="32"/>
      <c r="I7" s="32"/>
    </row>
    <row r="8" spans="1:15" ht="19.5" customHeight="1">
      <c r="A8" s="35" t="s">
        <v>0</v>
      </c>
      <c r="B8" s="35" t="s">
        <v>40</v>
      </c>
      <c r="C8" s="36" t="s">
        <v>41</v>
      </c>
      <c r="D8" s="37" t="s">
        <v>42</v>
      </c>
      <c r="E8" s="37" t="s">
        <v>20</v>
      </c>
      <c r="F8" s="37" t="s">
        <v>1</v>
      </c>
      <c r="G8" s="38" t="s">
        <v>43</v>
      </c>
      <c r="H8" s="38"/>
      <c r="I8" s="34" t="s">
        <v>2</v>
      </c>
    </row>
    <row r="9" spans="1:15" ht="19.5" customHeight="1">
      <c r="A9" s="35"/>
      <c r="B9" s="35"/>
      <c r="C9" s="36"/>
      <c r="D9" s="37"/>
      <c r="E9" s="37"/>
      <c r="F9" s="37"/>
      <c r="G9" s="13" t="s">
        <v>48</v>
      </c>
      <c r="H9" s="13" t="s">
        <v>99</v>
      </c>
      <c r="I9" s="34"/>
    </row>
    <row r="10" spans="1:15" ht="27" customHeight="1">
      <c r="A10" s="17">
        <v>1</v>
      </c>
      <c r="B10" s="17" t="s">
        <v>65</v>
      </c>
      <c r="C10" s="18" t="s">
        <v>29</v>
      </c>
      <c r="D10" s="19" t="s">
        <v>66</v>
      </c>
      <c r="E10" s="19"/>
      <c r="F10" s="19" t="s">
        <v>21</v>
      </c>
      <c r="G10" s="20">
        <f>VLOOKUP(C10,[1]Sheet1!$C$10:$G$22,5,0)</f>
        <v>43.725233907808473</v>
      </c>
      <c r="H10" s="21">
        <v>43.725233907808473</v>
      </c>
      <c r="I10" s="22"/>
    </row>
    <row r="11" spans="1:15" ht="27" customHeight="1">
      <c r="A11" s="17">
        <v>2</v>
      </c>
      <c r="B11" s="17" t="s">
        <v>54</v>
      </c>
      <c r="C11" s="18" t="s">
        <v>55</v>
      </c>
      <c r="D11" s="19" t="s">
        <v>67</v>
      </c>
      <c r="E11" s="19"/>
      <c r="F11" s="19" t="s">
        <v>21</v>
      </c>
      <c r="G11" s="20"/>
      <c r="H11" s="21">
        <v>17.75</v>
      </c>
      <c r="I11" s="22"/>
      <c r="L11" s="15"/>
      <c r="M11" s="15"/>
      <c r="N11" s="15"/>
      <c r="O11" s="16"/>
    </row>
    <row r="12" spans="1:15" ht="27" customHeight="1">
      <c r="A12" s="17">
        <v>3</v>
      </c>
      <c r="B12" s="17" t="s">
        <v>68</v>
      </c>
      <c r="C12" s="18" t="s">
        <v>34</v>
      </c>
      <c r="D12" s="19" t="s">
        <v>69</v>
      </c>
      <c r="E12" s="19"/>
      <c r="F12" s="19" t="s">
        <v>21</v>
      </c>
      <c r="G12" s="20">
        <f>VLOOKUP(C12,[1]Sheet1!$C$10:$G$22,5,0)</f>
        <v>0.47009229396779623</v>
      </c>
      <c r="H12" s="21">
        <v>0.47009229396779623</v>
      </c>
      <c r="I12" s="22" t="s">
        <v>105</v>
      </c>
      <c r="L12" s="15"/>
      <c r="M12" s="15"/>
      <c r="N12" s="15"/>
      <c r="O12" s="16"/>
    </row>
    <row r="13" spans="1:15" ht="27" customHeight="1">
      <c r="A13" s="17">
        <v>4</v>
      </c>
      <c r="B13" s="17" t="s">
        <v>70</v>
      </c>
      <c r="C13" s="18" t="s">
        <v>38</v>
      </c>
      <c r="D13" s="19" t="s">
        <v>71</v>
      </c>
      <c r="E13" s="19"/>
      <c r="F13" s="19" t="s">
        <v>21</v>
      </c>
      <c r="G13" s="20">
        <f>VLOOKUP(C13,[1]Sheet1!$C$10:$G$22,5,0)</f>
        <v>0.84805353841224074</v>
      </c>
      <c r="H13" s="21">
        <v>0.84805353841224074</v>
      </c>
      <c r="I13" s="22" t="s">
        <v>105</v>
      </c>
      <c r="L13" s="15"/>
      <c r="M13" s="15"/>
      <c r="N13" s="15"/>
      <c r="O13" s="16"/>
    </row>
    <row r="14" spans="1:15" ht="27" customHeight="1">
      <c r="A14" s="17">
        <v>5</v>
      </c>
      <c r="B14" s="17"/>
      <c r="C14" s="18" t="s">
        <v>72</v>
      </c>
      <c r="D14" s="19" t="s">
        <v>73</v>
      </c>
      <c r="E14" s="19"/>
      <c r="F14" s="19" t="s">
        <v>21</v>
      </c>
      <c r="G14" s="20"/>
      <c r="H14" s="21">
        <v>1.8421000000000001</v>
      </c>
      <c r="I14" s="22" t="s">
        <v>106</v>
      </c>
      <c r="L14" s="15"/>
      <c r="M14" s="15"/>
      <c r="N14" s="15"/>
      <c r="O14" s="16"/>
    </row>
    <row r="15" spans="1:15" ht="27" customHeight="1">
      <c r="A15" s="17">
        <v>6</v>
      </c>
      <c r="B15" s="17" t="s">
        <v>74</v>
      </c>
      <c r="C15" s="18" t="s">
        <v>30</v>
      </c>
      <c r="D15" s="19" t="s">
        <v>31</v>
      </c>
      <c r="E15" s="19"/>
      <c r="F15" s="19" t="s">
        <v>21</v>
      </c>
      <c r="G15" s="20">
        <f>VLOOKUP(C15,[1]Sheet1!$C$10:$G$22,5,0)</f>
        <v>46.953967021117116</v>
      </c>
      <c r="H15" s="21">
        <v>46.953967021117116</v>
      </c>
      <c r="I15" s="22" t="s">
        <v>105</v>
      </c>
      <c r="L15" s="15"/>
      <c r="M15" s="15"/>
      <c r="N15" s="15"/>
      <c r="O15" s="16"/>
    </row>
    <row r="16" spans="1:15" ht="27" customHeight="1">
      <c r="A16" s="17">
        <v>7</v>
      </c>
      <c r="B16" s="17" t="s">
        <v>51</v>
      </c>
      <c r="C16" s="18" t="s">
        <v>52</v>
      </c>
      <c r="D16" s="19" t="s">
        <v>53</v>
      </c>
      <c r="E16" s="19"/>
      <c r="F16" s="19" t="s">
        <v>21</v>
      </c>
      <c r="G16" s="20"/>
      <c r="H16" s="21">
        <v>43.26</v>
      </c>
      <c r="I16" s="22"/>
      <c r="L16" s="15"/>
      <c r="M16" s="15"/>
      <c r="N16" s="15"/>
      <c r="O16" s="16"/>
    </row>
    <row r="17" spans="1:15" ht="27" customHeight="1">
      <c r="A17" s="17">
        <v>8</v>
      </c>
      <c r="B17" s="17"/>
      <c r="C17" s="18" t="s">
        <v>75</v>
      </c>
      <c r="D17" s="19" t="s">
        <v>76</v>
      </c>
      <c r="E17" s="19"/>
      <c r="F17" s="19" t="s">
        <v>21</v>
      </c>
      <c r="G17" s="20"/>
      <c r="H17" s="21">
        <v>0.17630000000000001</v>
      </c>
      <c r="I17" s="22" t="s">
        <v>106</v>
      </c>
      <c r="L17" s="15"/>
      <c r="M17" s="15"/>
      <c r="N17" s="15"/>
      <c r="O17" s="16"/>
    </row>
    <row r="18" spans="1:15" ht="27" customHeight="1">
      <c r="A18" s="17">
        <v>9</v>
      </c>
      <c r="B18" s="17" t="s">
        <v>77</v>
      </c>
      <c r="C18" s="18" t="s">
        <v>32</v>
      </c>
      <c r="D18" s="19" t="s">
        <v>33</v>
      </c>
      <c r="E18" s="19"/>
      <c r="F18" s="19" t="s">
        <v>21</v>
      </c>
      <c r="G18" s="20">
        <f>VLOOKUP(C18,[1]Sheet1!$C$10:$G$22,5,0)</f>
        <v>1.7433972109736842</v>
      </c>
      <c r="H18" s="21">
        <v>1.7433972109736842</v>
      </c>
      <c r="I18" s="22"/>
      <c r="L18" s="15"/>
      <c r="M18" s="15"/>
      <c r="N18" s="15"/>
      <c r="O18" s="16"/>
    </row>
    <row r="19" spans="1:15" ht="27" customHeight="1">
      <c r="A19" s="17">
        <v>10</v>
      </c>
      <c r="B19" s="17" t="s">
        <v>78</v>
      </c>
      <c r="C19" s="18" t="s">
        <v>22</v>
      </c>
      <c r="D19" s="19" t="s">
        <v>23</v>
      </c>
      <c r="E19" s="19"/>
      <c r="F19" s="19" t="s">
        <v>21</v>
      </c>
      <c r="G19" s="20">
        <f>VLOOKUP(C19,[1]Sheet1!$C$10:$G$22,5,0)</f>
        <v>56.057120524775314</v>
      </c>
      <c r="H19" s="21">
        <v>56.057120524775314</v>
      </c>
      <c r="I19" s="22"/>
      <c r="L19" s="15"/>
      <c r="M19" s="15"/>
      <c r="N19" s="15"/>
      <c r="O19" s="16"/>
    </row>
    <row r="20" spans="1:15" ht="27" customHeight="1">
      <c r="A20" s="17">
        <v>11</v>
      </c>
      <c r="B20" s="17" t="s">
        <v>59</v>
      </c>
      <c r="C20" s="18" t="s">
        <v>60</v>
      </c>
      <c r="D20" s="19" t="s">
        <v>61</v>
      </c>
      <c r="E20" s="19"/>
      <c r="F20" s="19" t="s">
        <v>21</v>
      </c>
      <c r="G20" s="20"/>
      <c r="H20" s="21">
        <v>3.22</v>
      </c>
      <c r="I20" s="22"/>
      <c r="L20" s="15"/>
      <c r="M20" s="15"/>
      <c r="N20" s="15"/>
      <c r="O20" s="16"/>
    </row>
    <row r="21" spans="1:15" ht="27" customHeight="1">
      <c r="A21" s="17">
        <v>12</v>
      </c>
      <c r="B21" s="17" t="s">
        <v>79</v>
      </c>
      <c r="C21" s="18" t="s">
        <v>26</v>
      </c>
      <c r="D21" s="19" t="s">
        <v>27</v>
      </c>
      <c r="E21" s="19"/>
      <c r="F21" s="19" t="s">
        <v>21</v>
      </c>
      <c r="G21" s="20">
        <f>VLOOKUP(C21,[1]Sheet1!$C$10:$G$22,5,0)</f>
        <v>38.170417413522415</v>
      </c>
      <c r="H21" s="21">
        <v>38.170417413522415</v>
      </c>
      <c r="I21" s="22" t="s">
        <v>105</v>
      </c>
      <c r="L21" s="15"/>
      <c r="M21" s="15"/>
      <c r="N21" s="15"/>
      <c r="O21" s="16"/>
    </row>
    <row r="22" spans="1:15" ht="27" customHeight="1">
      <c r="A22" s="17">
        <v>13</v>
      </c>
      <c r="B22" s="17" t="s">
        <v>80</v>
      </c>
      <c r="C22" s="18" t="s">
        <v>24</v>
      </c>
      <c r="D22" s="19" t="s">
        <v>25</v>
      </c>
      <c r="E22" s="19"/>
      <c r="F22" s="19" t="s">
        <v>21</v>
      </c>
      <c r="G22" s="20">
        <f>VLOOKUP(C22,[1]Sheet1!$C$10:$G$22,5,0)</f>
        <v>50.040053316666672</v>
      </c>
      <c r="H22" s="21">
        <v>50.040053316666672</v>
      </c>
      <c r="I22" s="22"/>
      <c r="L22" s="15"/>
      <c r="M22" s="15"/>
      <c r="N22" s="15"/>
      <c r="O22" s="16"/>
    </row>
    <row r="23" spans="1:15" ht="27" customHeight="1">
      <c r="A23" s="17">
        <v>14</v>
      </c>
      <c r="B23" s="17" t="s">
        <v>81</v>
      </c>
      <c r="C23" s="18" t="s">
        <v>28</v>
      </c>
      <c r="D23" s="19" t="s">
        <v>82</v>
      </c>
      <c r="E23" s="19"/>
      <c r="F23" s="19" t="s">
        <v>21</v>
      </c>
      <c r="G23" s="20">
        <f>VLOOKUP(C23,[1]Sheet1!$C$10:$G$22,5,0)</f>
        <v>0.38115365904995352</v>
      </c>
      <c r="H23" s="21">
        <v>0.38115365904995352</v>
      </c>
      <c r="I23" s="22"/>
      <c r="L23" s="15"/>
      <c r="M23" s="15"/>
      <c r="N23" s="15"/>
      <c r="O23" s="16"/>
    </row>
    <row r="24" spans="1:15" ht="27" customHeight="1">
      <c r="A24" s="17">
        <v>15</v>
      </c>
      <c r="B24" s="17" t="s">
        <v>84</v>
      </c>
      <c r="C24" s="18" t="s">
        <v>83</v>
      </c>
      <c r="D24" s="19" t="s">
        <v>37</v>
      </c>
      <c r="E24" s="19"/>
      <c r="F24" s="19" t="s">
        <v>21</v>
      </c>
      <c r="G24" s="20">
        <f>VLOOKUP(C24,[1]Sheet1!$C$10:$G$22,5,0)</f>
        <v>165.86205174919837</v>
      </c>
      <c r="H24" s="21">
        <v>165.86205174919837</v>
      </c>
      <c r="I24" s="22" t="s">
        <v>105</v>
      </c>
      <c r="L24" s="15"/>
      <c r="M24" s="15"/>
      <c r="N24" s="15"/>
      <c r="O24" s="16"/>
    </row>
    <row r="25" spans="1:15" ht="27" customHeight="1">
      <c r="A25" s="17">
        <v>16</v>
      </c>
      <c r="B25" s="17" t="s">
        <v>49</v>
      </c>
      <c r="C25" s="18" t="s">
        <v>50</v>
      </c>
      <c r="D25" s="19" t="s">
        <v>85</v>
      </c>
      <c r="E25" s="19"/>
      <c r="F25" s="19" t="s">
        <v>21</v>
      </c>
      <c r="G25" s="20"/>
      <c r="H25" s="21">
        <v>60.11</v>
      </c>
      <c r="I25" s="22" t="s">
        <v>105</v>
      </c>
      <c r="L25" s="15"/>
      <c r="M25" s="15"/>
      <c r="N25" s="15"/>
      <c r="O25" s="16"/>
    </row>
    <row r="26" spans="1:15" ht="27" customHeight="1">
      <c r="A26" s="17">
        <v>17</v>
      </c>
      <c r="B26" s="17" t="s">
        <v>56</v>
      </c>
      <c r="C26" s="18" t="s">
        <v>57</v>
      </c>
      <c r="D26" s="19" t="s">
        <v>58</v>
      </c>
      <c r="E26" s="19"/>
      <c r="F26" s="19" t="s">
        <v>21</v>
      </c>
      <c r="G26" s="20"/>
      <c r="H26" s="21">
        <v>46.3</v>
      </c>
      <c r="I26" s="22" t="s">
        <v>105</v>
      </c>
      <c r="L26" s="15"/>
      <c r="M26" s="15"/>
      <c r="N26" s="15"/>
      <c r="O26" s="16"/>
    </row>
    <row r="27" spans="1:15" ht="27" customHeight="1">
      <c r="A27" s="17">
        <v>18</v>
      </c>
      <c r="B27" s="17" t="s">
        <v>45</v>
      </c>
      <c r="C27" s="18" t="s">
        <v>86</v>
      </c>
      <c r="D27" s="19" t="s">
        <v>25</v>
      </c>
      <c r="E27" s="19"/>
      <c r="F27" s="19" t="s">
        <v>21</v>
      </c>
      <c r="G27" s="20">
        <f>VLOOKUP(C27,[1]Sheet1!$C$10:$G$22,5,0)</f>
        <v>117.55</v>
      </c>
      <c r="H27" s="21">
        <v>117.55</v>
      </c>
      <c r="I27" s="22" t="s">
        <v>105</v>
      </c>
      <c r="L27" s="15"/>
      <c r="M27" s="15"/>
      <c r="N27" s="15"/>
      <c r="O27" s="16"/>
    </row>
    <row r="28" spans="1:15" ht="27" customHeight="1">
      <c r="A28" s="17">
        <v>19</v>
      </c>
      <c r="B28" s="17" t="s">
        <v>87</v>
      </c>
      <c r="C28" s="18" t="s">
        <v>36</v>
      </c>
      <c r="D28" s="19" t="s">
        <v>37</v>
      </c>
      <c r="E28" s="19"/>
      <c r="F28" s="19" t="s">
        <v>21</v>
      </c>
      <c r="G28" s="20">
        <f>VLOOKUP(C28,[1]Sheet1!$C$10:$G$22,5,0)</f>
        <v>165.86205174919837</v>
      </c>
      <c r="H28" s="21">
        <v>165.86205174919837</v>
      </c>
      <c r="I28" s="22" t="s">
        <v>105</v>
      </c>
      <c r="L28" s="15"/>
      <c r="M28" s="15"/>
      <c r="N28" s="15"/>
      <c r="O28" s="16"/>
    </row>
    <row r="29" spans="1:15" ht="27" customHeight="1">
      <c r="A29" s="17">
        <v>20</v>
      </c>
      <c r="B29" s="17" t="s">
        <v>89</v>
      </c>
      <c r="C29" s="18" t="s">
        <v>88</v>
      </c>
      <c r="D29" s="19" t="s">
        <v>35</v>
      </c>
      <c r="E29" s="19"/>
      <c r="F29" s="19" t="s">
        <v>21</v>
      </c>
      <c r="G29" s="20"/>
      <c r="H29" s="21">
        <v>21.367999999999999</v>
      </c>
      <c r="I29" s="22"/>
      <c r="L29" s="15"/>
      <c r="M29" s="15"/>
      <c r="N29" s="15"/>
      <c r="O29" s="16"/>
    </row>
    <row r="30" spans="1:15" ht="27" customHeight="1">
      <c r="A30" s="17">
        <v>21</v>
      </c>
      <c r="B30" s="17" t="s">
        <v>62</v>
      </c>
      <c r="C30" s="18" t="s">
        <v>90</v>
      </c>
      <c r="D30" s="19" t="s">
        <v>91</v>
      </c>
      <c r="E30" s="19"/>
      <c r="F30" s="19" t="s">
        <v>21</v>
      </c>
      <c r="G30" s="20"/>
      <c r="H30" s="21">
        <v>58.22</v>
      </c>
      <c r="I30" s="22"/>
      <c r="L30" s="15"/>
      <c r="M30" s="15"/>
      <c r="N30" s="15"/>
      <c r="O30" s="16"/>
    </row>
    <row r="31" spans="1:15" ht="27" customHeight="1">
      <c r="A31" s="17">
        <v>22</v>
      </c>
      <c r="B31" s="17" t="s">
        <v>46</v>
      </c>
      <c r="C31" s="18" t="s">
        <v>92</v>
      </c>
      <c r="D31" s="19" t="s">
        <v>47</v>
      </c>
      <c r="E31" s="19"/>
      <c r="F31" s="19" t="s">
        <v>21</v>
      </c>
      <c r="G31" s="20"/>
      <c r="H31" s="21">
        <v>70.510000000000005</v>
      </c>
      <c r="I31" s="22"/>
      <c r="L31" s="15"/>
      <c r="M31" s="15"/>
      <c r="N31" s="15"/>
      <c r="O31" s="16"/>
    </row>
    <row r="32" spans="1:15" ht="27" customHeight="1">
      <c r="A32" s="17">
        <v>23</v>
      </c>
      <c r="B32" s="17" t="s">
        <v>63</v>
      </c>
      <c r="C32" s="18" t="s">
        <v>93</v>
      </c>
      <c r="D32" s="19" t="s">
        <v>94</v>
      </c>
      <c r="E32" s="19"/>
      <c r="F32" s="19" t="s">
        <v>21</v>
      </c>
      <c r="G32" s="20"/>
      <c r="H32" s="21">
        <v>58.53</v>
      </c>
      <c r="I32" s="22"/>
      <c r="L32" s="15"/>
      <c r="M32" s="15"/>
      <c r="N32" s="15"/>
      <c r="O32" s="16"/>
    </row>
    <row r="33" spans="1:15" ht="27" customHeight="1">
      <c r="A33" s="17">
        <v>24</v>
      </c>
      <c r="B33" s="17" t="s">
        <v>64</v>
      </c>
      <c r="C33" s="18" t="s">
        <v>95</v>
      </c>
      <c r="D33" s="19" t="s">
        <v>96</v>
      </c>
      <c r="E33" s="19"/>
      <c r="F33" s="19" t="s">
        <v>21</v>
      </c>
      <c r="G33" s="20"/>
      <c r="H33" s="21">
        <v>55.6</v>
      </c>
      <c r="I33" s="22"/>
      <c r="L33" s="15"/>
      <c r="M33" s="15"/>
      <c r="N33" s="15"/>
      <c r="O33" s="16"/>
    </row>
    <row r="34" spans="1:15" ht="27" customHeight="1">
      <c r="A34" s="17">
        <v>25</v>
      </c>
      <c r="B34" s="17"/>
      <c r="C34" s="23" t="s">
        <v>97</v>
      </c>
      <c r="D34" s="23" t="s">
        <v>98</v>
      </c>
      <c r="E34" s="24"/>
      <c r="F34" s="19" t="s">
        <v>21</v>
      </c>
      <c r="G34" s="20"/>
      <c r="H34" s="25">
        <v>35.5</v>
      </c>
      <c r="I34" s="22"/>
      <c r="L34" s="15"/>
      <c r="M34" s="15"/>
      <c r="N34" s="15"/>
      <c r="O34" s="16"/>
    </row>
    <row r="35" spans="1:15" ht="35.25" customHeight="1">
      <c r="A35" s="33" t="s">
        <v>16</v>
      </c>
      <c r="B35" s="33"/>
      <c r="C35" s="33"/>
      <c r="D35" s="33"/>
      <c r="E35" s="33"/>
      <c r="F35" s="33"/>
      <c r="G35" s="33"/>
      <c r="H35" s="33"/>
      <c r="I35" s="33"/>
      <c r="J35" s="1"/>
    </row>
    <row r="36" spans="1:15" ht="27.75" customHeight="1">
      <c r="A36" s="33" t="s">
        <v>103</v>
      </c>
      <c r="B36" s="33"/>
      <c r="C36" s="33"/>
      <c r="D36" s="33"/>
      <c r="E36" s="33"/>
      <c r="F36" s="33"/>
      <c r="G36" s="33"/>
      <c r="H36" s="33"/>
      <c r="I36" s="33"/>
      <c r="J36" s="1"/>
    </row>
    <row r="37" spans="1:15" ht="41.25" customHeight="1">
      <c r="A37" s="33" t="s">
        <v>101</v>
      </c>
      <c r="B37" s="33"/>
      <c r="C37" s="33"/>
      <c r="D37" s="33"/>
      <c r="E37" s="33"/>
      <c r="F37" s="33"/>
      <c r="G37" s="33"/>
      <c r="H37" s="33"/>
      <c r="I37" s="33"/>
      <c r="J37" s="1"/>
    </row>
    <row r="38" spans="1:15" ht="24" customHeight="1">
      <c r="A38" s="33" t="s">
        <v>102</v>
      </c>
      <c r="B38" s="33"/>
      <c r="C38" s="33"/>
      <c r="D38" s="33"/>
      <c r="E38" s="33"/>
      <c r="F38" s="33"/>
      <c r="G38" s="33"/>
      <c r="H38" s="33"/>
      <c r="I38" s="33"/>
      <c r="J38" s="1"/>
    </row>
    <row r="39" spans="1:15">
      <c r="A39" s="31"/>
      <c r="B39" s="31"/>
      <c r="C39" s="31"/>
      <c r="D39" s="31"/>
      <c r="E39" s="31"/>
      <c r="F39" s="31"/>
      <c r="G39" s="31"/>
      <c r="H39" s="31"/>
      <c r="I39" s="31"/>
      <c r="J39" s="1"/>
    </row>
    <row r="40" spans="1:15" ht="16.5">
      <c r="A40" s="10" t="s">
        <v>17</v>
      </c>
      <c r="B40" s="10"/>
      <c r="C40" s="12"/>
      <c r="D40" s="12"/>
      <c r="E40" s="11" t="s">
        <v>18</v>
      </c>
      <c r="G40" s="11"/>
      <c r="J40" s="1"/>
    </row>
    <row r="41" spans="1:15">
      <c r="A41" s="12"/>
      <c r="B41" s="12"/>
      <c r="C41" s="12"/>
      <c r="D41" s="12"/>
      <c r="E41" s="12"/>
      <c r="F41" s="12"/>
      <c r="G41" s="12"/>
      <c r="J41" s="1"/>
    </row>
    <row r="42" spans="1:15" ht="16.5">
      <c r="A42" s="10" t="s">
        <v>19</v>
      </c>
      <c r="B42" s="10"/>
      <c r="C42" s="14"/>
      <c r="D42" s="14"/>
      <c r="E42" s="10" t="s">
        <v>19</v>
      </c>
      <c r="G42" s="10"/>
      <c r="J42" s="1"/>
    </row>
    <row r="43" spans="1:15" ht="13.5">
      <c r="C43" s="1"/>
    </row>
    <row r="44" spans="1:15" ht="13.5">
      <c r="C44" s="1"/>
    </row>
    <row r="45" spans="1:15" ht="13.5">
      <c r="C45" s="1"/>
    </row>
    <row r="46" spans="1:15" ht="13.5">
      <c r="C46" s="1"/>
    </row>
    <row r="47" spans="1:15" ht="13.5">
      <c r="C47" s="1"/>
    </row>
    <row r="48" spans="1:15" ht="13.5">
      <c r="C48" s="1"/>
    </row>
    <row r="49" spans="3:3" ht="13.5">
      <c r="C49" s="1"/>
    </row>
    <row r="50" spans="3:3" ht="13.5">
      <c r="C50" s="1"/>
    </row>
    <row r="51" spans="3:3" ht="13.5">
      <c r="C51" s="1"/>
    </row>
    <row r="52" spans="3:3" ht="13.5">
      <c r="C52" s="1"/>
    </row>
  </sheetData>
  <mergeCells count="20">
    <mergeCell ref="A39:I39"/>
    <mergeCell ref="A7:I7"/>
    <mergeCell ref="A35:I35"/>
    <mergeCell ref="A36:I36"/>
    <mergeCell ref="A37:I37"/>
    <mergeCell ref="A38:I38"/>
    <mergeCell ref="I8:I9"/>
    <mergeCell ref="A8:A9"/>
    <mergeCell ref="C8:C9"/>
    <mergeCell ref="D8:D9"/>
    <mergeCell ref="E8:E9"/>
    <mergeCell ref="F8:F9"/>
    <mergeCell ref="G8:H8"/>
    <mergeCell ref="B8:B9"/>
    <mergeCell ref="A1:I1"/>
    <mergeCell ref="A3:I3"/>
    <mergeCell ref="A4:I4"/>
    <mergeCell ref="A5:I5"/>
    <mergeCell ref="A6:I6"/>
    <mergeCell ref="A2:I2"/>
  </mergeCells>
  <phoneticPr fontId="4" type="noConversion"/>
  <conditionalFormatting sqref="M28">
    <cfRule type="duplicateValues" dxfId="6" priority="8"/>
  </conditionalFormatting>
  <conditionalFormatting sqref="M29">
    <cfRule type="duplicateValues" dxfId="5" priority="7"/>
  </conditionalFormatting>
  <conditionalFormatting sqref="M30">
    <cfRule type="duplicateValues" dxfId="4" priority="6"/>
  </conditionalFormatting>
  <conditionalFormatting sqref="M31">
    <cfRule type="duplicateValues" dxfId="3" priority="5"/>
  </conditionalFormatting>
  <conditionalFormatting sqref="M32">
    <cfRule type="duplicateValues" dxfId="2" priority="4"/>
  </conditionalFormatting>
  <conditionalFormatting sqref="M33:M34">
    <cfRule type="duplicateValues" dxfId="1" priority="3"/>
  </conditionalFormatting>
  <conditionalFormatting sqref="M25:M27">
    <cfRule type="duplicateValues" dxfId="0" priority="9"/>
  </conditionalFormatting>
  <pageMargins left="0.35433070866141736" right="0.11811023622047245" top="0.39" bottom="0.63" header="0.21" footer="0.31496062992125984"/>
  <pageSetup paperSize="9" scale="24" orientation="portrait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45"/>
  <sheetViews>
    <sheetView topLeftCell="A13" workbookViewId="0">
      <selection activeCell="A43" sqref="A43"/>
    </sheetView>
  </sheetViews>
  <sheetFormatPr defaultRowHeight="13.5"/>
  <cols>
    <col min="1" max="9" width="11.875" customWidth="1"/>
  </cols>
  <sheetData>
    <row r="3" spans="1:9" s="1" customFormat="1" ht="23.25" customHeight="1">
      <c r="A3" s="33" t="s">
        <v>7</v>
      </c>
      <c r="B3" s="33"/>
      <c r="C3" s="33"/>
      <c r="D3" s="33"/>
      <c r="E3" s="33"/>
      <c r="F3" s="33"/>
      <c r="G3" s="33"/>
      <c r="H3" s="33"/>
      <c r="I3" s="33"/>
    </row>
    <row r="4" spans="1:9" s="1" customFormat="1" ht="23.25" customHeight="1">
      <c r="A4" s="33" t="s">
        <v>8</v>
      </c>
      <c r="B4" s="33"/>
      <c r="C4" s="33"/>
      <c r="D4" s="33"/>
      <c r="E4" s="33"/>
      <c r="F4" s="33"/>
      <c r="G4" s="33"/>
      <c r="H4" s="33"/>
      <c r="I4" s="33"/>
    </row>
    <row r="5" spans="1:9" s="1" customFormat="1" ht="41.25" customHeight="1">
      <c r="A5" s="33" t="s">
        <v>9</v>
      </c>
      <c r="B5" s="33"/>
      <c r="C5" s="33"/>
      <c r="D5" s="33"/>
      <c r="E5" s="33"/>
      <c r="F5" s="33"/>
      <c r="G5" s="33"/>
      <c r="H5" s="33"/>
      <c r="I5" s="33"/>
    </row>
    <row r="6" spans="1:9" s="1" customFormat="1" ht="23.25" customHeight="1">
      <c r="A6" s="39" t="s">
        <v>10</v>
      </c>
      <c r="B6" s="39"/>
      <c r="C6" s="39"/>
      <c r="D6" s="39"/>
      <c r="E6" s="39"/>
      <c r="F6" s="39"/>
      <c r="G6" s="39"/>
      <c r="H6" s="39"/>
      <c r="I6" s="39"/>
    </row>
    <row r="7" spans="1:9" s="1" customFormat="1" ht="14.25">
      <c r="A7" s="7"/>
      <c r="B7" s="3"/>
      <c r="C7" s="5"/>
      <c r="D7" s="7"/>
      <c r="E7" s="7"/>
      <c r="F7" s="7"/>
      <c r="G7" s="7"/>
      <c r="H7" s="7"/>
      <c r="I7" s="7"/>
    </row>
    <row r="8" spans="1:9" s="1" customFormat="1" ht="14.25">
      <c r="A8" s="8" t="s">
        <v>3</v>
      </c>
      <c r="B8" s="4"/>
      <c r="C8" s="6"/>
      <c r="D8" s="8"/>
      <c r="E8" s="8" t="s">
        <v>5</v>
      </c>
      <c r="F8" s="8"/>
    </row>
    <row r="9" spans="1:9" s="1" customFormat="1" ht="14.25">
      <c r="A9" s="8"/>
      <c r="B9" s="4"/>
      <c r="C9" s="6"/>
      <c r="D9" s="8"/>
      <c r="E9" s="8"/>
      <c r="F9" s="8"/>
      <c r="H9" s="8"/>
      <c r="I9" s="8"/>
    </row>
    <row r="10" spans="1:9" s="1" customFormat="1" ht="14.25">
      <c r="A10" s="40" t="s">
        <v>4</v>
      </c>
      <c r="B10" s="40"/>
      <c r="C10" s="40"/>
      <c r="D10" s="40"/>
      <c r="E10" s="7" t="s">
        <v>11</v>
      </c>
      <c r="F10" s="7"/>
    </row>
    <row r="14" spans="1:9" s="1" customFormat="1" ht="23.25" customHeight="1">
      <c r="A14" s="33" t="s">
        <v>14</v>
      </c>
      <c r="B14" s="33"/>
      <c r="C14" s="33"/>
      <c r="D14" s="33"/>
      <c r="E14" s="33"/>
      <c r="F14" s="33"/>
      <c r="G14" s="33"/>
      <c r="H14" s="33"/>
      <c r="I14" s="33"/>
    </row>
    <row r="15" spans="1:9" s="1" customFormat="1" ht="23.25" customHeight="1">
      <c r="A15" s="33" t="s">
        <v>8</v>
      </c>
      <c r="B15" s="33"/>
      <c r="C15" s="33"/>
      <c r="D15" s="33"/>
      <c r="E15" s="33"/>
      <c r="F15" s="33"/>
      <c r="G15" s="33"/>
      <c r="H15" s="33"/>
      <c r="I15" s="33"/>
    </row>
    <row r="16" spans="1:9" s="1" customFormat="1" ht="41.25" customHeight="1">
      <c r="A16" s="33" t="s">
        <v>9</v>
      </c>
      <c r="B16" s="33"/>
      <c r="C16" s="33"/>
      <c r="D16" s="33"/>
      <c r="E16" s="33"/>
      <c r="F16" s="33"/>
      <c r="G16" s="33"/>
      <c r="H16" s="33"/>
      <c r="I16" s="33"/>
    </row>
    <row r="17" spans="1:9" s="1" customFormat="1" ht="23.25" customHeight="1">
      <c r="A17" s="39" t="s">
        <v>10</v>
      </c>
      <c r="B17" s="39"/>
      <c r="C17" s="39"/>
      <c r="D17" s="39"/>
      <c r="E17" s="39"/>
      <c r="F17" s="39"/>
      <c r="G17" s="39"/>
      <c r="H17" s="39"/>
      <c r="I17" s="39"/>
    </row>
    <row r="18" spans="1:9" s="1" customFormat="1" ht="14.25">
      <c r="A18" s="7"/>
      <c r="B18" s="3"/>
      <c r="C18" s="5"/>
      <c r="D18" s="7"/>
      <c r="E18" s="7"/>
      <c r="F18" s="7"/>
      <c r="G18" s="7"/>
      <c r="H18" s="7"/>
      <c r="I18" s="7"/>
    </row>
    <row r="19" spans="1:9" s="1" customFormat="1" ht="14.25">
      <c r="A19" s="8" t="s">
        <v>3</v>
      </c>
      <c r="B19" s="4"/>
      <c r="C19" s="6"/>
      <c r="D19" s="8"/>
      <c r="E19" s="8" t="s">
        <v>5</v>
      </c>
      <c r="F19" s="8"/>
    </row>
    <row r="20" spans="1:9" s="1" customFormat="1" ht="14.25">
      <c r="A20" s="8"/>
      <c r="B20" s="4"/>
      <c r="C20" s="6"/>
      <c r="D20" s="8"/>
      <c r="E20" s="8"/>
      <c r="F20" s="8"/>
      <c r="H20" s="8"/>
      <c r="I20" s="8"/>
    </row>
    <row r="21" spans="1:9" s="1" customFormat="1" ht="14.25">
      <c r="A21" s="40" t="s">
        <v>4</v>
      </c>
      <c r="B21" s="40"/>
      <c r="C21" s="40"/>
      <c r="D21" s="40"/>
      <c r="E21" s="7" t="s">
        <v>11</v>
      </c>
      <c r="F21" s="7"/>
    </row>
    <row r="25" spans="1:9" s="1" customFormat="1" ht="24.75" customHeight="1">
      <c r="A25" s="33" t="s">
        <v>12</v>
      </c>
      <c r="B25" s="33"/>
      <c r="C25" s="33"/>
      <c r="D25" s="33"/>
      <c r="E25" s="33"/>
      <c r="F25" s="33"/>
      <c r="G25" s="33"/>
      <c r="H25" s="33"/>
      <c r="I25" s="33"/>
    </row>
    <row r="26" spans="1:9" s="1" customFormat="1" ht="24.75" customHeight="1">
      <c r="A26" s="33" t="s">
        <v>8</v>
      </c>
      <c r="B26" s="33"/>
      <c r="C26" s="33"/>
      <c r="D26" s="33"/>
      <c r="E26" s="33"/>
      <c r="F26" s="33"/>
      <c r="G26" s="33"/>
      <c r="H26" s="33"/>
      <c r="I26" s="33"/>
    </row>
    <row r="27" spans="1:9" s="1" customFormat="1" ht="41.25" customHeight="1">
      <c r="A27" s="33" t="s">
        <v>9</v>
      </c>
      <c r="B27" s="33"/>
      <c r="C27" s="33"/>
      <c r="D27" s="33"/>
      <c r="E27" s="33"/>
      <c r="F27" s="33"/>
      <c r="G27" s="33"/>
      <c r="H27" s="33"/>
      <c r="I27" s="33"/>
    </row>
    <row r="28" spans="1:9" s="1" customFormat="1" ht="24.75" customHeight="1">
      <c r="A28" s="39" t="s">
        <v>10</v>
      </c>
      <c r="B28" s="39"/>
      <c r="C28" s="39"/>
      <c r="D28" s="39"/>
      <c r="E28" s="39"/>
      <c r="F28" s="39"/>
      <c r="G28" s="39"/>
      <c r="H28" s="39"/>
      <c r="I28" s="39"/>
    </row>
    <row r="29" spans="1:9" s="1" customFormat="1" ht="14.25">
      <c r="A29" s="7"/>
      <c r="B29" s="3"/>
      <c r="C29" s="3"/>
      <c r="D29" s="7"/>
      <c r="E29" s="7"/>
      <c r="F29" s="7"/>
      <c r="G29" s="7"/>
      <c r="H29" s="7"/>
      <c r="I29" s="7"/>
    </row>
    <row r="30" spans="1:9" s="1" customFormat="1" ht="14.25">
      <c r="A30" s="8" t="s">
        <v>3</v>
      </c>
      <c r="B30" s="4"/>
      <c r="C30" s="4"/>
      <c r="D30" s="8"/>
      <c r="E30" s="8" t="s">
        <v>5</v>
      </c>
      <c r="F30" s="8"/>
    </row>
    <row r="31" spans="1:9" s="1" customFormat="1" ht="14.25">
      <c r="A31" s="8"/>
      <c r="B31" s="4"/>
      <c r="C31" s="4"/>
      <c r="D31" s="8"/>
      <c r="E31" s="8"/>
      <c r="F31" s="8"/>
      <c r="H31" s="8"/>
      <c r="I31" s="8"/>
    </row>
    <row r="32" spans="1:9" s="1" customFormat="1" ht="14.25">
      <c r="A32" s="40" t="s">
        <v>4</v>
      </c>
      <c r="B32" s="40"/>
      <c r="C32" s="40"/>
      <c r="D32" s="40"/>
      <c r="E32" s="7" t="s">
        <v>11</v>
      </c>
      <c r="F32" s="7"/>
    </row>
    <row r="38" spans="1:9" s="1" customFormat="1" ht="24" customHeight="1">
      <c r="A38" s="33" t="s">
        <v>13</v>
      </c>
      <c r="B38" s="33"/>
      <c r="C38" s="33"/>
      <c r="D38" s="33"/>
      <c r="E38" s="33"/>
      <c r="F38" s="33"/>
      <c r="G38" s="33"/>
      <c r="H38" s="33"/>
      <c r="I38" s="33"/>
    </row>
    <row r="39" spans="1:9" s="1" customFormat="1" ht="24" customHeight="1">
      <c r="A39" s="33" t="s">
        <v>15</v>
      </c>
      <c r="B39" s="33"/>
      <c r="C39" s="33"/>
      <c r="D39" s="33"/>
      <c r="E39" s="33"/>
      <c r="F39" s="33"/>
      <c r="G39" s="33"/>
      <c r="H39" s="33"/>
      <c r="I39" s="33"/>
    </row>
    <row r="40" spans="1:9" s="1" customFormat="1" ht="41.25" customHeight="1">
      <c r="A40" s="33" t="s">
        <v>9</v>
      </c>
      <c r="B40" s="33"/>
      <c r="C40" s="33"/>
      <c r="D40" s="33"/>
      <c r="E40" s="33"/>
      <c r="F40" s="33"/>
      <c r="G40" s="33"/>
      <c r="H40" s="33"/>
      <c r="I40" s="33"/>
    </row>
    <row r="41" spans="1:9" s="1" customFormat="1" ht="24" customHeight="1">
      <c r="A41" s="39" t="s">
        <v>10</v>
      </c>
      <c r="B41" s="39"/>
      <c r="C41" s="39"/>
      <c r="D41" s="39"/>
      <c r="E41" s="39"/>
      <c r="F41" s="39"/>
      <c r="G41" s="39"/>
      <c r="H41" s="39"/>
      <c r="I41" s="39"/>
    </row>
    <row r="42" spans="1:9" s="1" customFormat="1" ht="14.25">
      <c r="A42" s="7"/>
      <c r="B42" s="3"/>
      <c r="C42" s="5"/>
      <c r="D42" s="7"/>
      <c r="E42" s="7"/>
      <c r="F42" s="7"/>
      <c r="G42" s="7"/>
      <c r="H42" s="7"/>
      <c r="I42" s="7"/>
    </row>
    <row r="43" spans="1:9" s="1" customFormat="1" ht="14.25">
      <c r="A43" s="8" t="s">
        <v>3</v>
      </c>
      <c r="B43" s="4"/>
      <c r="C43" s="6"/>
      <c r="D43" s="8"/>
      <c r="E43" s="8" t="s">
        <v>5</v>
      </c>
      <c r="F43" s="8"/>
    </row>
    <row r="44" spans="1:9" s="1" customFormat="1" ht="14.25">
      <c r="A44" s="8"/>
      <c r="B44" s="4"/>
      <c r="C44" s="6"/>
      <c r="D44" s="8"/>
      <c r="E44" s="8"/>
      <c r="F44" s="8"/>
      <c r="H44" s="8"/>
      <c r="I44" s="8"/>
    </row>
    <row r="45" spans="1:9" s="1" customFormat="1" ht="14.25">
      <c r="A45" s="40" t="s">
        <v>4</v>
      </c>
      <c r="B45" s="40"/>
      <c r="C45" s="40"/>
      <c r="D45" s="40"/>
      <c r="E45" s="7" t="s">
        <v>11</v>
      </c>
      <c r="F45" s="7"/>
    </row>
  </sheetData>
  <mergeCells count="20">
    <mergeCell ref="A40:I40"/>
    <mergeCell ref="A41:I41"/>
    <mergeCell ref="A45:D45"/>
    <mergeCell ref="A14:I14"/>
    <mergeCell ref="A15:I15"/>
    <mergeCell ref="A16:I16"/>
    <mergeCell ref="A17:I17"/>
    <mergeCell ref="A21:D21"/>
    <mergeCell ref="A26:I26"/>
    <mergeCell ref="A27:I27"/>
    <mergeCell ref="A28:I28"/>
    <mergeCell ref="A32:D32"/>
    <mergeCell ref="A38:I38"/>
    <mergeCell ref="A39:I39"/>
    <mergeCell ref="A25:I25"/>
    <mergeCell ref="A3:I3"/>
    <mergeCell ref="A4:I4"/>
    <mergeCell ref="A5:I5"/>
    <mergeCell ref="A6:I6"/>
    <mergeCell ref="A10:D10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>
      <selection activeCell="E5" sqref="E5"/>
    </sheetView>
  </sheetViews>
  <sheetFormatPr defaultRowHeight="13.5"/>
  <cols>
    <col min="1" max="1" width="11.625" bestFit="1" customWidth="1"/>
    <col min="2" max="2" width="27.25" bestFit="1" customWidth="1"/>
    <col min="3" max="3" width="10.5" bestFit="1" customWidth="1"/>
  </cols>
  <sheetData>
    <row r="1" spans="1:3" ht="14.25">
      <c r="A1" s="18" t="s">
        <v>29</v>
      </c>
      <c r="B1" s="19" t="s">
        <v>66</v>
      </c>
      <c r="C1" s="21">
        <v>43.725233907808473</v>
      </c>
    </row>
    <row r="2" spans="1:3" ht="14.25">
      <c r="A2" s="18" t="s">
        <v>55</v>
      </c>
      <c r="B2" s="19" t="s">
        <v>67</v>
      </c>
      <c r="C2" s="21">
        <v>17.75</v>
      </c>
    </row>
    <row r="3" spans="1:3" ht="14.25">
      <c r="A3" s="18" t="s">
        <v>34</v>
      </c>
      <c r="B3" s="19" t="s">
        <v>69</v>
      </c>
      <c r="C3" s="21">
        <v>0.47009229396779623</v>
      </c>
    </row>
    <row r="4" spans="1:3" ht="14.25">
      <c r="A4" s="18" t="s">
        <v>38</v>
      </c>
      <c r="B4" s="19" t="s">
        <v>71</v>
      </c>
      <c r="C4" s="21">
        <v>0.84805353841224074</v>
      </c>
    </row>
    <row r="5" spans="1:3" ht="14.25">
      <c r="A5" s="18" t="s">
        <v>72</v>
      </c>
      <c r="B5" s="19" t="s">
        <v>73</v>
      </c>
      <c r="C5" s="21">
        <v>1.8421000000000001</v>
      </c>
    </row>
    <row r="6" spans="1:3" ht="14.25">
      <c r="A6" s="18" t="s">
        <v>30</v>
      </c>
      <c r="B6" s="19" t="s">
        <v>31</v>
      </c>
      <c r="C6" s="21">
        <v>46.953967021117116</v>
      </c>
    </row>
    <row r="7" spans="1:3" ht="14.25">
      <c r="A7" s="18" t="s">
        <v>52</v>
      </c>
      <c r="B7" s="19" t="s">
        <v>53</v>
      </c>
      <c r="C7" s="21">
        <v>43.26</v>
      </c>
    </row>
    <row r="8" spans="1:3" ht="14.25">
      <c r="A8" s="18" t="s">
        <v>75</v>
      </c>
      <c r="B8" s="19" t="s">
        <v>76</v>
      </c>
      <c r="C8" s="21">
        <v>0.17630000000000001</v>
      </c>
    </row>
    <row r="9" spans="1:3" ht="14.25">
      <c r="A9" s="18" t="s">
        <v>32</v>
      </c>
      <c r="B9" s="19" t="s">
        <v>33</v>
      </c>
      <c r="C9" s="21">
        <v>1.7433972109736842</v>
      </c>
    </row>
    <row r="10" spans="1:3" ht="14.25">
      <c r="A10" s="18" t="s">
        <v>22</v>
      </c>
      <c r="B10" s="19" t="s">
        <v>23</v>
      </c>
      <c r="C10" s="21">
        <v>56.057120524775314</v>
      </c>
    </row>
    <row r="11" spans="1:3" ht="14.25">
      <c r="A11" s="18" t="s">
        <v>60</v>
      </c>
      <c r="B11" s="19" t="s">
        <v>61</v>
      </c>
      <c r="C11" s="21">
        <v>3.22</v>
      </c>
    </row>
    <row r="12" spans="1:3" ht="14.25">
      <c r="A12" s="18" t="s">
        <v>26</v>
      </c>
      <c r="B12" s="19" t="s">
        <v>27</v>
      </c>
      <c r="C12" s="21">
        <v>38.170417413522415</v>
      </c>
    </row>
    <row r="13" spans="1:3" ht="14.25">
      <c r="A13" s="18" t="s">
        <v>24</v>
      </c>
      <c r="B13" s="19" t="s">
        <v>25</v>
      </c>
      <c r="C13" s="21">
        <v>50.040053316666672</v>
      </c>
    </row>
    <row r="14" spans="1:3" ht="14.25">
      <c r="A14" s="18" t="s">
        <v>28</v>
      </c>
      <c r="B14" s="19" t="s">
        <v>82</v>
      </c>
      <c r="C14" s="21">
        <v>0.38115365904995352</v>
      </c>
    </row>
    <row r="15" spans="1:3" ht="14.25">
      <c r="A15" s="18" t="s">
        <v>83</v>
      </c>
      <c r="B15" s="19" t="s">
        <v>37</v>
      </c>
      <c r="C15" s="21">
        <v>165.86205174919837</v>
      </c>
    </row>
    <row r="16" spans="1:3" ht="14.25">
      <c r="A16" s="18" t="s">
        <v>50</v>
      </c>
      <c r="B16" s="19" t="s">
        <v>85</v>
      </c>
      <c r="C16" s="21">
        <v>60.11</v>
      </c>
    </row>
    <row r="17" spans="1:3" ht="14.25">
      <c r="A17" s="18" t="s">
        <v>57</v>
      </c>
      <c r="B17" s="19" t="s">
        <v>58</v>
      </c>
      <c r="C17" s="21">
        <v>46.3</v>
      </c>
    </row>
    <row r="18" spans="1:3" ht="14.25">
      <c r="A18" s="18" t="s">
        <v>86</v>
      </c>
      <c r="B18" s="19" t="s">
        <v>25</v>
      </c>
      <c r="C18" s="21">
        <v>117.55</v>
      </c>
    </row>
    <row r="19" spans="1:3" ht="14.25">
      <c r="A19" s="18" t="s">
        <v>36</v>
      </c>
      <c r="B19" s="19" t="s">
        <v>37</v>
      </c>
      <c r="C19" s="21">
        <v>165.86205174919837</v>
      </c>
    </row>
    <row r="20" spans="1:3" ht="14.25">
      <c r="A20" s="18" t="s">
        <v>88</v>
      </c>
      <c r="B20" s="19" t="s">
        <v>35</v>
      </c>
      <c r="C20" s="21">
        <v>21.367999999999999</v>
      </c>
    </row>
    <row r="21" spans="1:3" ht="14.25">
      <c r="A21" s="18" t="s">
        <v>90</v>
      </c>
      <c r="B21" s="19" t="s">
        <v>91</v>
      </c>
      <c r="C21" s="21">
        <v>58.22</v>
      </c>
    </row>
    <row r="22" spans="1:3" ht="14.25">
      <c r="A22" s="18" t="s">
        <v>92</v>
      </c>
      <c r="B22" s="19" t="s">
        <v>47</v>
      </c>
      <c r="C22" s="21">
        <v>70.510000000000005</v>
      </c>
    </row>
    <row r="23" spans="1:3" ht="14.25">
      <c r="A23" s="18" t="s">
        <v>93</v>
      </c>
      <c r="B23" s="19" t="s">
        <v>94</v>
      </c>
      <c r="C23" s="21">
        <v>58.53</v>
      </c>
    </row>
    <row r="24" spans="1:3" ht="14.25">
      <c r="A24" s="18" t="s">
        <v>95</v>
      </c>
      <c r="B24" s="19" t="s">
        <v>96</v>
      </c>
      <c r="C24" s="21">
        <v>55.6</v>
      </c>
    </row>
    <row r="25" spans="1:3" ht="14.25">
      <c r="A25" s="23" t="s">
        <v>97</v>
      </c>
      <c r="B25" s="23" t="s">
        <v>98</v>
      </c>
      <c r="C25" s="25">
        <v>35.5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2021-02-20T09:00:45Z</dcterms:modified>
</cp:coreProperties>
</file>