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<sst xmlns="http://schemas.openxmlformats.org/spreadsheetml/2006/main" count="109" uniqueCount="89">
  <si>
    <t>零部件报价单</t>
  </si>
  <si>
    <t>供货单位信息</t>
  </si>
  <si>
    <t>单位名称</t>
  </si>
  <si>
    <t>北京瑞隆祥模具有限公司</t>
  </si>
  <si>
    <t>地    址</t>
  </si>
  <si>
    <t>北京市昌平区流村镇北流村东</t>
  </si>
  <si>
    <t>联 系 人</t>
  </si>
  <si>
    <t>王晓华</t>
  </si>
  <si>
    <t>联系电话</t>
  </si>
  <si>
    <t>日    期</t>
  </si>
  <si>
    <t>计量单位</t>
  </si>
  <si>
    <t>件</t>
  </si>
  <si>
    <t>产品名称</t>
  </si>
  <si>
    <t>气袋腰脱总成</t>
  </si>
  <si>
    <t>产品毛重</t>
  </si>
  <si>
    <t>245g</t>
  </si>
  <si>
    <t>图    号</t>
  </si>
  <si>
    <t>SHT0011609</t>
  </si>
  <si>
    <t>产品净重</t>
  </si>
  <si>
    <t>220g</t>
  </si>
  <si>
    <t>序号</t>
  </si>
  <si>
    <t>变更申请号</t>
  </si>
  <si>
    <t>变更原因</t>
  </si>
  <si>
    <t>变更日期</t>
  </si>
  <si>
    <t>报价表编号</t>
  </si>
  <si>
    <t>物 料 号</t>
  </si>
  <si>
    <t>未税价格</t>
  </si>
  <si>
    <t>20.39元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</si>
  <si>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</si>
  <si>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</si>
  <si>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</si>
  <si>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</si>
  <si>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</si>
  <si>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</si>
  <si>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</si>
  <si>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</si>
  <si>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</si>
  <si>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</si>
  <si>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</si>
  <si>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</si>
  <si>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底板</t>
  </si>
  <si>
    <t>平米</t>
  </si>
  <si>
    <t>电  机</t>
  </si>
  <si>
    <t>外购外协</t>
  </si>
  <si>
    <t>压力布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</si>
  <si>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</si>
  <si>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</si>
  <si>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</si>
  <si>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</si>
  <si>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</si>
  <si>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</si>
  <si>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</si>
  <si>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</si>
  <si>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</si>
  <si>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</si>
  <si>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气管</t>
  </si>
  <si>
    <t>米</t>
  </si>
  <si>
    <t>包装费</t>
  </si>
  <si>
    <t>卡扣</t>
  </si>
  <si>
    <t>个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</si>
  <si>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</si>
  <si>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</si>
  <si>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</si>
  <si>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</si>
  <si>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</si>
  <si>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</si>
  <si>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</si>
  <si>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</si>
  <si>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</si>
  <si>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</si>
  <si>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</si>
  <si>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</si>
  <si>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</si>
  <si>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</si>
  <si>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</si>
  <si>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</si>
  <si>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</si>
  <si>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180s</t>
  </si>
  <si>
    <t>利    润</t>
  </si>
  <si>
    <t>主要工序</t>
  </si>
  <si>
    <t>20s</t>
  </si>
  <si>
    <t>不含税价格</t>
  </si>
  <si>
    <t>税    金</t>
  </si>
  <si>
    <t>含税价格</t>
  </si>
  <si>
    <t>此价格为到西安荣昌费用（含运费含包装，不含税）</t>
  </si>
  <si>
    <t>焊接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</si>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</sst>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177" formatCode="0.0000_ "/>
    <numFmt numFmtId="43" formatCode="_ * #,##0.00_ ;_ * \-#,##0.00_ ;_ * &quot;-&quot;??_ ;_ @_ "/>
    <numFmt numFmtId="178" formatCode="0_ "/>
    <numFmt numFmtId="179" formatCode="0.0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2" fillId="0" borderId="0"/>
    <xf numFmtId="0" fontId="24" fillId="0" borderId="2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6" fillId="31" borderId="19" applyNumberFormat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20" applyFont="1" applyFill="1" applyBorder="1" applyAlignment="1">
      <alignment horizontal="center" vertical="center" shrinkToFit="1"/>
    </xf>
    <xf numFmtId="0" fontId="1" fillId="0" borderId="2" xfId="20" applyFont="1" applyFill="1" applyBorder="1" applyAlignment="1">
      <alignment horizontal="center" vertical="center" shrinkToFit="1"/>
    </xf>
    <xf numFmtId="0" fontId="1" fillId="0" borderId="3" xfId="20" applyFont="1" applyFill="1" applyBorder="1" applyAlignment="1">
      <alignment horizontal="center" vertical="center" shrinkToFit="1"/>
    </xf>
    <xf numFmtId="0" fontId="1" fillId="0" borderId="4" xfId="20" applyFont="1" applyFill="1" applyBorder="1" applyAlignment="1">
      <alignment horizontal="center" vertical="center" shrinkToFit="1"/>
    </xf>
    <xf numFmtId="0" fontId="1" fillId="0" borderId="0" xfId="20" applyFont="1" applyFill="1" applyBorder="1" applyAlignment="1">
      <alignment horizontal="center" vertical="center" shrinkToFit="1"/>
    </xf>
    <xf numFmtId="0" fontId="1" fillId="0" borderId="5" xfId="20" applyFont="1" applyFill="1" applyBorder="1" applyAlignment="1">
      <alignment horizontal="center" vertical="center" shrinkToFit="1"/>
    </xf>
    <xf numFmtId="0" fontId="1" fillId="0" borderId="6" xfId="20" applyFont="1" applyFill="1" applyBorder="1" applyAlignment="1">
      <alignment horizontal="center" vertical="center" shrinkToFit="1"/>
    </xf>
    <xf numFmtId="0" fontId="1" fillId="0" borderId="7" xfId="20" applyFont="1" applyFill="1" applyBorder="1" applyAlignment="1">
      <alignment horizontal="center" vertical="center" shrinkToFit="1"/>
    </xf>
    <xf numFmtId="0" fontId="1" fillId="0" borderId="8" xfId="20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9" fontId="2" fillId="2" borderId="9" xfId="50" applyNumberFormat="1" applyFill="1" applyBorder="1">
      <alignment vertical="center"/>
    </xf>
    <xf numFmtId="0" fontId="2" fillId="0" borderId="9" xfId="50" applyFont="1" applyFill="1" applyBorder="1">
      <alignment vertical="center"/>
    </xf>
    <xf numFmtId="0" fontId="2" fillId="0" borderId="9" xfId="50" applyFont="1" applyFill="1" applyBorder="1" applyAlignment="1">
      <alignment horizontal="left" vertical="center"/>
    </xf>
    <xf numFmtId="177" fontId="2" fillId="0" borderId="9" xfId="50" applyNumberFormat="1" applyFill="1" applyBorder="1">
      <alignment vertical="center"/>
    </xf>
    <xf numFmtId="176" fontId="2" fillId="0" borderId="9" xfId="50" applyNumberFormat="1" applyFill="1" applyBorder="1">
      <alignment vertical="center"/>
    </xf>
    <xf numFmtId="179" fontId="2" fillId="0" borderId="9" xfId="50" applyNumberFormat="1" applyFill="1" applyBorder="1">
      <alignment vertical="center"/>
    </xf>
    <xf numFmtId="0" fontId="2" fillId="0" borderId="6" xfId="5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9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20" applyFont="1" applyFill="1" applyBorder="1" applyAlignment="1">
      <alignment horizontal="center" vertical="center" shrinkToFit="1"/>
    </xf>
    <xf numFmtId="0" fontId="5" fillId="0" borderId="10" xfId="20" applyFont="1" applyFill="1" applyBorder="1" applyAlignment="1">
      <alignment horizontal="center" vertical="center" shrinkToFit="1"/>
    </xf>
    <xf numFmtId="0" fontId="5" fillId="0" borderId="11" xfId="20" applyFont="1" applyFill="1" applyBorder="1" applyAlignment="1">
      <alignment horizontal="center" vertical="center" shrinkToFit="1"/>
    </xf>
    <xf numFmtId="0" fontId="5" fillId="0" borderId="12" xfId="20" applyFont="1" applyFill="1" applyBorder="1" applyAlignment="1">
      <alignment horizontal="center" vertical="center" shrinkToFit="1"/>
    </xf>
    <xf numFmtId="0" fontId="6" fillId="0" borderId="9" xfId="10" applyFont="1" applyFill="1" applyBorder="1" applyAlignment="1" applyProtection="1">
      <alignment horizontal="center" vertical="center" shrinkToFit="1"/>
    </xf>
    <xf numFmtId="0" fontId="6" fillId="0" borderId="10" xfId="10" applyFont="1" applyFill="1" applyBorder="1" applyAlignment="1" applyProtection="1">
      <alignment horizontal="center" vertical="center" shrinkToFit="1"/>
    </xf>
    <xf numFmtId="0" fontId="6" fillId="0" borderId="11" xfId="10" applyFont="1" applyFill="1" applyBorder="1" applyAlignment="1" applyProtection="1">
      <alignment horizontal="center" vertical="center" shrinkToFit="1"/>
    </xf>
    <xf numFmtId="0" fontId="6" fillId="0" borderId="12" xfId="10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178" fontId="2" fillId="0" borderId="11" xfId="50" applyNumberFormat="1" applyFont="1" applyFill="1" applyBorder="1" applyAlignment="1">
      <alignment horizontal="center" vertical="center"/>
    </xf>
    <xf numFmtId="178" fontId="2" fillId="0" borderId="12" xfId="50" applyNumberFormat="1" applyFill="1" applyBorder="1" applyAlignment="1">
      <alignment horizontal="center" vertical="center"/>
    </xf>
    <xf numFmtId="0" fontId="2" fillId="0" borderId="12" xfId="50" applyFill="1" applyBorder="1">
      <alignment vertical="center"/>
    </xf>
    <xf numFmtId="0" fontId="2" fillId="0" borderId="15" xfId="50" applyFill="1" applyBorder="1" applyAlignment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6" fontId="2" fillId="0" borderId="9" xfId="50" applyNumberFormat="1" applyFill="1" applyBorder="1" applyAlignment="1">
      <alignment horizontal="center" vertical="center"/>
    </xf>
    <xf numFmtId="176" fontId="2" fillId="2" borderId="9" xfId="50" applyNumberFormat="1" applyFill="1" applyBorder="1">
      <alignment vertical="center"/>
    </xf>
    <xf numFmtId="176" fontId="2" fillId="2" borderId="9" xfId="50" applyNumberFormat="1" applyFill="1" applyBorder="1" applyAlignment="1">
      <alignment horizontal="center" vertical="center"/>
    </xf>
    <xf numFmtId="0" fontId="2" fillId="0" borderId="9" xfId="50" applyNumberFormat="1" applyFill="1" applyBorder="1">
      <alignment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topLeftCell="A16" workbookViewId="0">
      <selection activeCell="O14" sqref="O14"/>
    </sheetView>
  </sheetViews>
  <sheetFormatPr defaultColWidth="9" defaultRowHeight="13.5"/>
  <cols>
    <col min="1" max="1" width="6.26666666666667" customWidth="1"/>
    <col min="2" max="2" width="9.81666666666667" customWidth="1"/>
    <col min="3" max="3" width="10.2666666666667" customWidth="1"/>
    <col min="8" max="8" width="9.26666666666667" customWidth="1"/>
    <col min="9" max="9" width="11.1833333333333" customWidth="1"/>
    <col min="10" max="10" width="6" customWidth="1"/>
  </cols>
  <sheetData>
    <row r="1" ht="12" customHeight="1" spans="1:15">
      <c r="A1" s="1" t="s">
        <v>0</v>
      </c>
      <c r="B1" s="2"/>
      <c r="C1" s="2"/>
      <c r="D1" s="2"/>
      <c r="E1" s="2"/>
      <c r="F1" s="2"/>
      <c r="G1" s="2"/>
      <c r="H1" s="3"/>
      <c r="I1" s="52" t="s">
        <v>1</v>
      </c>
      <c r="J1" s="53"/>
      <c r="K1" s="53"/>
      <c r="L1" s="53"/>
      <c r="M1" s="53"/>
      <c r="N1" s="53"/>
      <c r="O1" s="54"/>
    </row>
    <row r="2" spans="1:15">
      <c r="A2" s="4"/>
      <c r="B2" s="5"/>
      <c r="C2" s="5"/>
      <c r="D2" s="5"/>
      <c r="E2" s="5"/>
      <c r="F2" s="5"/>
      <c r="G2" s="5"/>
      <c r="H2" s="6"/>
      <c r="I2" s="55" t="s">
        <v>2</v>
      </c>
      <c r="J2" s="56" t="s">
        <v>3</v>
      </c>
      <c r="K2" s="57"/>
      <c r="L2" s="57"/>
      <c r="M2" s="57"/>
      <c r="N2" s="57"/>
      <c r="O2" s="58"/>
    </row>
    <row r="3" spans="1:15">
      <c r="A3" s="4"/>
      <c r="B3" s="5"/>
      <c r="C3" s="5"/>
      <c r="D3" s="5"/>
      <c r="E3" s="5"/>
      <c r="F3" s="5"/>
      <c r="G3" s="5"/>
      <c r="H3" s="6"/>
      <c r="I3" s="55" t="s">
        <v>4</v>
      </c>
      <c r="J3" s="56" t="s">
        <v>5</v>
      </c>
      <c r="K3" s="57"/>
      <c r="L3" s="57"/>
      <c r="M3" s="57"/>
      <c r="N3" s="57"/>
      <c r="O3" s="58"/>
    </row>
    <row r="4" spans="1:15">
      <c r="A4" s="7"/>
      <c r="B4" s="8"/>
      <c r="C4" s="8"/>
      <c r="D4" s="8"/>
      <c r="E4" s="8"/>
      <c r="F4" s="8"/>
      <c r="G4" s="8"/>
      <c r="H4" s="9"/>
      <c r="I4" s="55" t="s">
        <v>6</v>
      </c>
      <c r="J4" s="59" t="s">
        <v>7</v>
      </c>
      <c r="K4" s="59"/>
      <c r="L4" s="55" t="s">
        <v>8</v>
      </c>
      <c r="M4" s="60">
        <v>13683053196</v>
      </c>
      <c r="N4" s="61"/>
      <c r="O4" s="62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3"/>
      <c r="K5" s="64" t="s">
        <v>9</v>
      </c>
      <c r="L5" s="65">
        <v>44249</v>
      </c>
      <c r="M5" s="13"/>
      <c r="N5" s="15" t="s">
        <v>10</v>
      </c>
      <c r="O5" s="25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3"/>
      <c r="K6" s="13" t="s">
        <v>12</v>
      </c>
      <c r="L6" s="21" t="s">
        <v>13</v>
      </c>
      <c r="M6" s="64"/>
      <c r="N6" s="23" t="s">
        <v>14</v>
      </c>
      <c r="O6" s="14" t="s">
        <v>15</v>
      </c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3"/>
      <c r="K7" s="23" t="s">
        <v>16</v>
      </c>
      <c r="L7" s="66" t="s">
        <v>17</v>
      </c>
      <c r="M7" s="67"/>
      <c r="N7" s="23" t="s">
        <v>18</v>
      </c>
      <c r="O7" s="68" t="s">
        <v>19</v>
      </c>
    </row>
    <row r="8" spans="1:15">
      <c r="A8" s="15" t="s">
        <v>20</v>
      </c>
      <c r="B8" s="15" t="s">
        <v>21</v>
      </c>
      <c r="C8" s="16" t="s">
        <v>22</v>
      </c>
      <c r="D8" s="16"/>
      <c r="E8" s="16"/>
      <c r="F8" s="11" t="s">
        <v>23</v>
      </c>
      <c r="G8" s="13"/>
      <c r="H8" s="17" t="s">
        <v>24</v>
      </c>
      <c r="I8" s="22"/>
      <c r="J8" s="69"/>
      <c r="K8" s="18" t="s">
        <v>25</v>
      </c>
      <c r="L8" s="11"/>
      <c r="M8" s="13"/>
      <c r="N8" s="23" t="s">
        <v>26</v>
      </c>
      <c r="O8" s="68" t="s">
        <v>27</v>
      </c>
    </row>
    <row r="9" ht="7.5" customHeight="1" spans="1:15">
      <c r="A9" s="12"/>
      <c r="B9" s="12"/>
      <c r="C9" s="12"/>
      <c r="D9" s="12"/>
      <c r="E9" s="12"/>
      <c r="F9" s="17"/>
      <c r="G9" s="17"/>
      <c r="H9" s="17"/>
      <c r="I9" s="12"/>
      <c r="J9" s="70"/>
      <c r="K9" s="12"/>
      <c r="L9" s="12"/>
      <c r="M9" s="12"/>
      <c r="N9" s="12"/>
      <c r="O9" s="71"/>
    </row>
    <row r="10" spans="1:15">
      <c r="A10" s="18" t="s">
        <v>20</v>
      </c>
      <c r="B10" s="19" t="s">
        <v>28</v>
      </c>
      <c r="C10" s="20" t="s">
        <v>29</v>
      </c>
      <c r="D10" s="20" t="s">
        <v>20</v>
      </c>
      <c r="E10" s="21" t="s">
        <v>30</v>
      </c>
      <c r="F10" s="12"/>
      <c r="G10" s="12"/>
      <c r="H10" s="12"/>
      <c r="I10" s="13"/>
      <c r="J10" s="20" t="s">
        <v>20</v>
      </c>
      <c r="K10" s="21" t="s">
        <v>31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32</v>
      </c>
      <c r="F11" s="15" t="s">
        <v>33</v>
      </c>
      <c r="G11" s="15" t="s">
        <v>34</v>
      </c>
      <c r="H11" s="15" t="s">
        <v>35</v>
      </c>
      <c r="I11" s="15" t="s">
        <v>29</v>
      </c>
      <c r="J11" s="16"/>
      <c r="K11" s="23" t="s">
        <v>36</v>
      </c>
      <c r="L11" s="23" t="s">
        <v>37</v>
      </c>
      <c r="M11" s="15" t="s">
        <v>33</v>
      </c>
      <c r="N11" s="15" t="s">
        <v>38</v>
      </c>
      <c r="O11" s="15" t="s">
        <v>29</v>
      </c>
    </row>
    <row r="12" spans="1:15">
      <c r="A12" s="15">
        <v>1</v>
      </c>
      <c r="B12" s="23" t="s">
        <v>39</v>
      </c>
      <c r="C12" s="24">
        <v>10.22</v>
      </c>
      <c r="D12" s="15">
        <v>1</v>
      </c>
      <c r="E12" s="25" t="s">
        <v>40</v>
      </c>
      <c r="F12" s="26" t="s">
        <v>41</v>
      </c>
      <c r="G12" s="14">
        <v>0.115</v>
      </c>
      <c r="H12" s="27">
        <v>12</v>
      </c>
      <c r="I12" s="27">
        <v>1.34</v>
      </c>
      <c r="J12" s="15">
        <v>1</v>
      </c>
      <c r="K12" s="23" t="s">
        <v>42</v>
      </c>
      <c r="L12" s="72"/>
      <c r="M12" s="23"/>
      <c r="N12" s="15"/>
      <c r="O12" s="72"/>
    </row>
    <row r="13" spans="1:15">
      <c r="A13" s="15">
        <v>2</v>
      </c>
      <c r="B13" s="15" t="s">
        <v>43</v>
      </c>
      <c r="C13" s="24">
        <v>3.67</v>
      </c>
      <c r="D13" s="15">
        <v>2</v>
      </c>
      <c r="E13" s="14" t="s">
        <v>44</v>
      </c>
      <c r="F13" s="14" t="s">
        <v>41</v>
      </c>
      <c r="G13" s="14">
        <v>0.25</v>
      </c>
      <c r="H13" s="27">
        <v>35.5</v>
      </c>
      <c r="I13" s="27">
        <v>8.875</v>
      </c>
      <c r="J13" s="15">
        <v>2</v>
      </c>
      <c r="K13" s="23" t="s">
        <v>45</v>
      </c>
      <c r="L13" s="72"/>
      <c r="M13" s="15"/>
      <c r="N13" s="15"/>
      <c r="O13" s="72"/>
    </row>
    <row r="14" spans="1:15">
      <c r="A14" s="15">
        <v>3</v>
      </c>
      <c r="B14" s="15" t="s">
        <v>46</v>
      </c>
      <c r="C14" s="24"/>
      <c r="D14" s="15">
        <v>3</v>
      </c>
      <c r="E14" s="28"/>
      <c r="F14" s="28"/>
      <c r="G14" s="28"/>
      <c r="H14" s="28"/>
      <c r="I14" s="28"/>
      <c r="J14" s="15">
        <v>3</v>
      </c>
      <c r="K14" s="15" t="s">
        <v>47</v>
      </c>
      <c r="L14" s="72"/>
      <c r="M14" s="15"/>
      <c r="N14" s="15"/>
      <c r="O14" s="72"/>
    </row>
    <row r="15" spans="1:15">
      <c r="A15" s="15">
        <v>4</v>
      </c>
      <c r="B15" s="23" t="s">
        <v>48</v>
      </c>
      <c r="C15" s="24">
        <v>1.9</v>
      </c>
      <c r="D15" s="15">
        <v>4</v>
      </c>
      <c r="E15" s="28"/>
      <c r="F15" s="28"/>
      <c r="G15" s="28"/>
      <c r="H15" s="28"/>
      <c r="I15" s="28"/>
      <c r="J15" s="15">
        <v>4</v>
      </c>
      <c r="K15" s="15" t="s">
        <v>49</v>
      </c>
      <c r="L15" s="72"/>
      <c r="M15" s="15"/>
      <c r="N15" s="15"/>
      <c r="O15" s="72"/>
    </row>
    <row r="16" spans="1:15">
      <c r="A16" s="15">
        <v>5</v>
      </c>
      <c r="B16" s="15" t="s">
        <v>50</v>
      </c>
      <c r="C16" s="24">
        <v>0.6</v>
      </c>
      <c r="D16" s="15">
        <v>5</v>
      </c>
      <c r="E16" s="14"/>
      <c r="F16" s="14"/>
      <c r="G16" s="14"/>
      <c r="H16" s="28"/>
      <c r="I16" s="28">
        <f>SUM(I12:I15)</f>
        <v>10.215</v>
      </c>
      <c r="J16" s="15">
        <v>5</v>
      </c>
      <c r="K16" s="23" t="s">
        <v>51</v>
      </c>
      <c r="L16" s="72"/>
      <c r="M16" s="15"/>
      <c r="N16" s="15"/>
      <c r="O16" s="72"/>
    </row>
    <row r="17" spans="1:15">
      <c r="A17" s="15">
        <v>6</v>
      </c>
      <c r="B17" s="15" t="s">
        <v>52</v>
      </c>
      <c r="C17" s="24"/>
      <c r="D17" s="14"/>
      <c r="E17" s="11" t="s">
        <v>53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32</v>
      </c>
      <c r="F18" s="15" t="s">
        <v>33</v>
      </c>
      <c r="G18" s="15" t="s">
        <v>34</v>
      </c>
      <c r="H18" s="15" t="s">
        <v>35</v>
      </c>
      <c r="I18" s="15" t="s">
        <v>29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54</v>
      </c>
      <c r="C19" s="24">
        <v>16.39</v>
      </c>
      <c r="D19" s="15">
        <v>1</v>
      </c>
      <c r="E19" s="14" t="s">
        <v>55</v>
      </c>
      <c r="F19" s="14" t="s">
        <v>56</v>
      </c>
      <c r="G19" s="14">
        <v>1.91</v>
      </c>
      <c r="H19" s="28">
        <v>1.5</v>
      </c>
      <c r="I19" s="28">
        <v>2.87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57</v>
      </c>
      <c r="C20" s="29">
        <v>0.33</v>
      </c>
      <c r="D20" s="15">
        <v>2</v>
      </c>
      <c r="E20" s="14" t="s">
        <v>58</v>
      </c>
      <c r="F20" s="14" t="s">
        <v>59</v>
      </c>
      <c r="G20" s="14">
        <v>4</v>
      </c>
      <c r="H20" s="28">
        <v>0.2</v>
      </c>
      <c r="I20" s="28">
        <v>0.8</v>
      </c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60</v>
      </c>
      <c r="C21" s="29">
        <v>0.28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61</v>
      </c>
      <c r="C22" s="29">
        <v>0.99</v>
      </c>
      <c r="D22" s="14"/>
      <c r="E22" s="23" t="s">
        <v>62</v>
      </c>
      <c r="F22" s="14"/>
      <c r="G22" s="14"/>
      <c r="H22" s="28"/>
      <c r="I22" s="73">
        <f>SUM(I19:I21)</f>
        <v>3.67</v>
      </c>
      <c r="J22" s="14"/>
      <c r="K22" s="15" t="s">
        <v>63</v>
      </c>
      <c r="L22" s="28"/>
      <c r="M22" s="14"/>
      <c r="N22" s="14"/>
      <c r="O22" s="73">
        <f>O12</f>
        <v>0</v>
      </c>
    </row>
    <row r="23" spans="1:15">
      <c r="A23" s="15">
        <v>12</v>
      </c>
      <c r="B23" s="18" t="s">
        <v>64</v>
      </c>
      <c r="C23" s="29">
        <v>1.2</v>
      </c>
      <c r="D23" s="18" t="s">
        <v>20</v>
      </c>
      <c r="E23" s="30" t="s">
        <v>65</v>
      </c>
      <c r="F23" s="17"/>
      <c r="G23" s="17"/>
      <c r="H23" s="17"/>
      <c r="I23" s="22"/>
      <c r="J23" s="18" t="s">
        <v>20</v>
      </c>
      <c r="K23" s="21" t="s">
        <v>66</v>
      </c>
      <c r="L23" s="12"/>
      <c r="M23" s="12"/>
      <c r="N23" s="12"/>
      <c r="O23" s="13"/>
    </row>
    <row r="24" spans="1:15">
      <c r="A24" s="15">
        <v>13</v>
      </c>
      <c r="B24" s="31"/>
      <c r="C24" s="32"/>
      <c r="D24" s="33"/>
      <c r="E24" s="34" t="s">
        <v>67</v>
      </c>
      <c r="F24" s="35" t="s">
        <v>68</v>
      </c>
      <c r="G24" s="18" t="s">
        <v>69</v>
      </c>
      <c r="H24" s="18" t="s">
        <v>70</v>
      </c>
      <c r="I24" s="18" t="s">
        <v>29</v>
      </c>
      <c r="J24" s="33"/>
      <c r="K24" s="34" t="s">
        <v>71</v>
      </c>
      <c r="L24" s="18" t="s">
        <v>35</v>
      </c>
      <c r="M24" s="18" t="s">
        <v>72</v>
      </c>
      <c r="N24" s="18" t="s">
        <v>29</v>
      </c>
      <c r="O24" s="18" t="s">
        <v>73</v>
      </c>
    </row>
    <row r="25" spans="1:15">
      <c r="A25" s="15">
        <v>14</v>
      </c>
      <c r="B25" s="31"/>
      <c r="C25" s="32"/>
      <c r="D25" s="16"/>
      <c r="E25" s="16"/>
      <c r="F25" s="36" t="s">
        <v>74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75</v>
      </c>
      <c r="C26" s="24">
        <v>19.19</v>
      </c>
      <c r="D26" s="15">
        <v>1</v>
      </c>
      <c r="E26" s="23" t="s">
        <v>76</v>
      </c>
      <c r="F26" s="15">
        <v>33</v>
      </c>
      <c r="G26" s="23" t="s">
        <v>77</v>
      </c>
      <c r="H26" s="15">
        <v>0.05</v>
      </c>
      <c r="I26" s="74">
        <v>1.65</v>
      </c>
      <c r="J26" s="15">
        <v>1</v>
      </c>
      <c r="K26" s="23"/>
      <c r="L26" s="28"/>
      <c r="M26" s="14"/>
      <c r="N26" s="28"/>
      <c r="O26" s="14"/>
    </row>
    <row r="27" spans="1:15">
      <c r="A27" s="15">
        <v>16</v>
      </c>
      <c r="B27" s="23" t="s">
        <v>78</v>
      </c>
      <c r="C27" s="29">
        <v>1.3</v>
      </c>
      <c r="D27" s="37" t="s">
        <v>79</v>
      </c>
      <c r="E27" s="38"/>
      <c r="F27" s="15">
        <v>33</v>
      </c>
      <c r="G27" s="23" t="s">
        <v>80</v>
      </c>
      <c r="H27" s="15"/>
      <c r="I27" s="72">
        <v>0.25</v>
      </c>
      <c r="J27" s="15">
        <v>2</v>
      </c>
      <c r="K27" s="23"/>
      <c r="L27" s="75"/>
      <c r="M27" s="14"/>
      <c r="N27" s="28"/>
      <c r="O27" s="14"/>
    </row>
    <row r="28" spans="1:15">
      <c r="A28" s="15">
        <v>17</v>
      </c>
      <c r="B28" s="23" t="s">
        <v>81</v>
      </c>
      <c r="C28" s="24">
        <v>20.39</v>
      </c>
      <c r="D28" s="39"/>
      <c r="E28" s="23"/>
      <c r="F28" s="14"/>
      <c r="G28" s="14"/>
      <c r="H28" s="14"/>
      <c r="I28" s="28"/>
      <c r="J28" s="15">
        <v>3</v>
      </c>
      <c r="K28" s="23"/>
      <c r="L28" s="28"/>
      <c r="M28" s="14"/>
      <c r="N28" s="28"/>
      <c r="O28" s="14"/>
    </row>
    <row r="29" spans="1:15">
      <c r="A29" s="15">
        <v>18</v>
      </c>
      <c r="B29" s="23" t="s">
        <v>82</v>
      </c>
      <c r="C29" s="29"/>
      <c r="D29" s="39"/>
      <c r="E29" s="15"/>
      <c r="F29" s="14"/>
      <c r="G29" s="14"/>
      <c r="H29" s="14"/>
      <c r="I29" s="28"/>
      <c r="J29" s="15">
        <v>4</v>
      </c>
      <c r="K29" s="23"/>
      <c r="L29" s="28"/>
      <c r="M29" s="14"/>
      <c r="N29" s="28"/>
      <c r="O29" s="14"/>
    </row>
    <row r="30" spans="1:15">
      <c r="A30" s="15">
        <v>19</v>
      </c>
      <c r="B30" s="15" t="s">
        <v>83</v>
      </c>
      <c r="C30" s="24"/>
      <c r="D30" s="40"/>
      <c r="E30" s="15"/>
      <c r="F30" s="14"/>
      <c r="G30" s="14"/>
      <c r="H30" s="14"/>
      <c r="I30" s="28"/>
      <c r="J30" s="14"/>
      <c r="K30" s="15"/>
      <c r="L30" s="28"/>
      <c r="M30" s="14"/>
      <c r="N30" s="28"/>
      <c r="O30" s="14"/>
    </row>
    <row r="31" spans="1:15">
      <c r="A31" s="41"/>
      <c r="B31" s="42" t="s">
        <v>84</v>
      </c>
      <c r="C31" s="43"/>
      <c r="D31" s="15">
        <v>2</v>
      </c>
      <c r="E31" s="15" t="s">
        <v>50</v>
      </c>
      <c r="F31" s="14"/>
      <c r="G31" s="14"/>
      <c r="H31" s="14"/>
      <c r="I31" s="28"/>
      <c r="J31" s="14"/>
      <c r="K31" s="15"/>
      <c r="L31" s="28"/>
      <c r="M31" s="14"/>
      <c r="N31" s="28"/>
      <c r="O31" s="14"/>
    </row>
    <row r="32" spans="1:15">
      <c r="A32" s="41"/>
      <c r="B32" s="44"/>
      <c r="C32" s="45"/>
      <c r="D32" s="15">
        <v>3</v>
      </c>
      <c r="E32" s="25" t="s">
        <v>85</v>
      </c>
      <c r="F32" s="15">
        <v>12</v>
      </c>
      <c r="G32" s="14"/>
      <c r="H32" s="14">
        <v>0.05</v>
      </c>
      <c r="I32" s="28">
        <v>0.6</v>
      </c>
      <c r="J32" s="14"/>
      <c r="K32" s="15"/>
      <c r="L32" s="28"/>
      <c r="M32" s="14"/>
      <c r="N32" s="28"/>
      <c r="O32" s="14"/>
    </row>
    <row r="33" spans="1:15">
      <c r="A33" s="14"/>
      <c r="B33" s="46"/>
      <c r="C33" s="47"/>
      <c r="D33" s="14"/>
      <c r="E33" s="23" t="s">
        <v>62</v>
      </c>
      <c r="F33" s="14"/>
      <c r="G33" s="14"/>
      <c r="H33" s="14"/>
      <c r="I33" s="73">
        <v>2.4</v>
      </c>
      <c r="J33" s="14"/>
      <c r="K33" s="23" t="s">
        <v>62</v>
      </c>
      <c r="L33" s="28"/>
      <c r="M33" s="14"/>
      <c r="N33" s="73">
        <f>N26+N27+N28</f>
        <v>0</v>
      </c>
      <c r="O33" s="14"/>
    </row>
    <row r="34" spans="1:15">
      <c r="A34" s="48" t="s">
        <v>86</v>
      </c>
      <c r="B34" s="49"/>
      <c r="C34" s="48"/>
      <c r="D34" s="48"/>
      <c r="E34" s="48"/>
      <c r="F34" s="48"/>
      <c r="G34" s="48"/>
      <c r="H34" s="48"/>
      <c r="I34" s="48"/>
      <c r="J34" s="48"/>
      <c r="K34" s="76"/>
      <c r="L34" s="77"/>
      <c r="M34" s="77"/>
      <c r="N34" s="77"/>
      <c r="O34" s="77"/>
    </row>
    <row r="35" spans="1:15">
      <c r="A35" s="50" t="s">
        <v>87</v>
      </c>
      <c r="B35" s="49"/>
      <c r="C35" s="48"/>
      <c r="D35" s="48"/>
      <c r="E35" s="48"/>
      <c r="F35" s="48"/>
      <c r="G35" s="48"/>
      <c r="H35" s="51"/>
      <c r="I35" s="48"/>
      <c r="J35" s="48"/>
      <c r="K35" s="76"/>
      <c r="L35" s="77"/>
      <c r="M35" s="77"/>
      <c r="N35" s="77"/>
      <c r="O35" s="77"/>
    </row>
    <row r="36" spans="1:15">
      <c r="A36" s="50" t="s">
        <v>88</v>
      </c>
      <c r="B36" s="49"/>
      <c r="C36" s="48"/>
      <c r="D36" s="48"/>
      <c r="E36" s="48"/>
      <c r="F36" s="48"/>
      <c r="G36" s="48"/>
      <c r="H36" s="48"/>
      <c r="I36" s="48"/>
      <c r="J36" s="48"/>
      <c r="K36" s="76"/>
      <c r="L36" s="77"/>
      <c r="M36" s="77"/>
      <c r="N36" s="77"/>
      <c r="O36" s="77"/>
    </row>
  </sheetData>
  <mergeCells count="45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  <mergeCell ref="B31:C3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徐海峰</cp:lastModifiedBy>
  <dcterms:created xsi:type="dcterms:W3CDTF">2020-04-03T05:31:00Z</dcterms:created>
  <cp:lastPrinted>2020-04-09T03:21:00Z</cp:lastPrinted>
  <dcterms:modified xsi:type="dcterms:W3CDTF">2021-02-22T03:19:42Z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