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71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33" i="1" l="1"/>
  <c r="O22" i="1"/>
  <c r="I22" i="1"/>
  <c r="I16" i="1"/>
</calcChain>
</file>

<file path=xl/sharedStrings.xml><?xml version="1.0" encoding="utf-8"?>
<sst xmlns="http://schemas.openxmlformats.org/spreadsheetml/2006/main" count="109" uniqueCount="89">
  <si>
    <t>零部件报价单</t>
  </si>
  <si>
    <t>供货单位信息</t>
  </si>
  <si>
    <t>单位名称</t>
  </si>
  <si>
    <t>北京瑞隆祥模具有限公司</t>
  </si>
  <si>
    <t>地    址</t>
  </si>
  <si>
    <t>北京市昌平区流村镇北流村东</t>
  </si>
  <si>
    <t>联 系 人</t>
  </si>
  <si>
    <t>王晓华</t>
  </si>
  <si>
    <t>联系电话</t>
  </si>
  <si>
    <t>日    期</t>
  </si>
  <si>
    <t>计量单位</t>
  </si>
  <si>
    <t>件</t>
  </si>
  <si>
    <t>产品名称</t>
  </si>
  <si>
    <t>气袋腰脱总成</t>
  </si>
  <si>
    <t>产品毛重</t>
  </si>
  <si>
    <t>245g</t>
  </si>
  <si>
    <t>图    号</t>
  </si>
  <si>
    <t>产品净重</t>
  </si>
  <si>
    <t>220g</t>
  </si>
  <si>
    <t>序号</t>
  </si>
  <si>
    <t>变更申请号</t>
  </si>
  <si>
    <t>变更原因</t>
  </si>
  <si>
    <t>变更日期</t>
  </si>
  <si>
    <t>报价表编号</t>
  </si>
  <si>
    <t>物 料 号</t>
  </si>
  <si>
    <t>未税价格</t>
  </si>
  <si>
    <t>项目</t>
  </si>
  <si>
    <t>金额</t>
  </si>
  <si>
    <t>原材料分析（不含税）</t>
  </si>
  <si>
    <t>动力燃料分析（不含税）</t>
  </si>
  <si>
    <t>名称规格</t>
  </si>
  <si>
    <t>单位</t>
  </si>
  <si>
    <t>耗用量</t>
  </si>
  <si>
    <t>单价</t>
  </si>
  <si>
    <t>名  称</t>
  </si>
  <si>
    <t>单 价</t>
  </si>
  <si>
    <t>耗用数量</t>
  </si>
  <si>
    <t>原 材 料</t>
  </si>
  <si>
    <t>底板</t>
  </si>
  <si>
    <t>平米</t>
  </si>
  <si>
    <t>电  机</t>
  </si>
  <si>
    <t>外购外协</t>
  </si>
  <si>
    <t>压力布</t>
  </si>
  <si>
    <t>电  热</t>
  </si>
  <si>
    <t>动力燃料</t>
  </si>
  <si>
    <t>辅助动力</t>
  </si>
  <si>
    <t>工    资</t>
  </si>
  <si>
    <t>水</t>
  </si>
  <si>
    <t>制造费用</t>
  </si>
  <si>
    <t>蒸  汽</t>
  </si>
  <si>
    <t>专用费用</t>
  </si>
  <si>
    <t>外购外协分析</t>
  </si>
  <si>
    <t>合    计</t>
  </si>
  <si>
    <t>气管</t>
  </si>
  <si>
    <t>米</t>
  </si>
  <si>
    <t>包装费</t>
  </si>
  <si>
    <t>卡扣</t>
  </si>
  <si>
    <t>个</t>
  </si>
  <si>
    <t>运输费</t>
  </si>
  <si>
    <t>财务费用</t>
  </si>
  <si>
    <t>合   计</t>
  </si>
  <si>
    <t>合计</t>
  </si>
  <si>
    <t>管理费用</t>
  </si>
  <si>
    <t>工时费用分析（不含税）</t>
  </si>
  <si>
    <t>专用费用分析（不含税）</t>
  </si>
  <si>
    <t>项   目</t>
  </si>
  <si>
    <t>分配率</t>
  </si>
  <si>
    <t>工时</t>
  </si>
  <si>
    <t>小时</t>
  </si>
  <si>
    <t>项  目</t>
  </si>
  <si>
    <t>分摊方法</t>
  </si>
  <si>
    <t>备注</t>
  </si>
  <si>
    <t>(元/小时)</t>
  </si>
  <si>
    <t>总    计</t>
  </si>
  <si>
    <t>工   资</t>
  </si>
  <si>
    <t>180s</t>
  </si>
  <si>
    <t>利    润</t>
  </si>
  <si>
    <t>主要工序</t>
  </si>
  <si>
    <t>不含税价格</t>
  </si>
  <si>
    <t>税    金</t>
  </si>
  <si>
    <t>含税价格</t>
  </si>
  <si>
    <t>焊接</t>
  </si>
  <si>
    <t>填表说明:1.工资:指单位产品生产工序所用时间与工种工时工资额的乘积.</t>
  </si>
  <si>
    <t xml:space="preserve">        2.制造费用:指依据企业生产性质不同根据设备折旧\工艺特点\生产综合能力\管理能力等的评价,一般为6-10元/小时.</t>
  </si>
  <si>
    <t xml:space="preserve">        3.专用费用:指供方所承担的模具费\工装夹具费\检具费\产品定期形式认证费用等,需依据甲方的要求在产品中摊销.</t>
  </si>
  <si>
    <t>SHT0011609</t>
    <phoneticPr fontId="9" type="noConversion"/>
  </si>
  <si>
    <t>此价格为到西安荣昌费用（含运费含包装，不含税）</t>
    <phoneticPr fontId="9" type="noConversion"/>
  </si>
  <si>
    <t>20s</t>
    <phoneticPr fontId="9" type="noConversion"/>
  </si>
  <si>
    <t>20.49元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</si>
</sst>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000_ "/>
    <numFmt numFmtId="178" formatCode="0.00000_ "/>
    <numFmt numFmtId="179" formatCode="0_ "/>
  </numFmts>
  <fonts count="1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9" xfId="3" applyFill="1" applyBorder="1" applyAlignment="1">
      <alignment vertical="center"/>
    </xf>
    <xf numFmtId="0" fontId="2" fillId="0" borderId="11" xfId="3" applyFill="1" applyBorder="1" applyAlignment="1">
      <alignment horizontal="center" vertical="center"/>
    </xf>
    <xf numFmtId="0" fontId="2" fillId="0" borderId="12" xfId="3" applyFill="1" applyBorder="1" applyAlignment="1">
      <alignment horizontal="center" vertical="center"/>
    </xf>
    <xf numFmtId="0" fontId="2" fillId="0" borderId="9" xfId="3" applyFill="1" applyBorder="1">
      <alignment vertical="center"/>
    </xf>
    <xf numFmtId="0" fontId="2" fillId="0" borderId="9" xfId="3" applyFill="1" applyBorder="1" applyAlignment="1">
      <alignment horizontal="center" vertical="center"/>
    </xf>
    <xf numFmtId="0" fontId="2" fillId="0" borderId="7" xfId="3" applyFill="1" applyBorder="1" applyAlignment="1">
      <alignment horizontal="center" vertical="center"/>
    </xf>
    <xf numFmtId="0" fontId="2" fillId="0" borderId="14" xfId="3" applyFill="1" applyBorder="1" applyAlignment="1">
      <alignment horizontal="center" vertical="center"/>
    </xf>
    <xf numFmtId="0" fontId="2" fillId="0" borderId="9" xfId="3" applyFont="1" applyFill="1" applyBorder="1" applyAlignment="1">
      <alignment horizontal="center" vertical="center"/>
    </xf>
    <xf numFmtId="178" fontId="2" fillId="2" borderId="9" xfId="3" applyNumberFormat="1" applyFill="1" applyBorder="1">
      <alignment vertical="center"/>
    </xf>
    <xf numFmtId="0" fontId="2" fillId="0" borderId="9" xfId="3" applyFont="1" applyFill="1" applyBorder="1">
      <alignment vertical="center"/>
    </xf>
    <xf numFmtId="0" fontId="2" fillId="0" borderId="9" xfId="3" applyFont="1" applyFill="1" applyBorder="1" applyAlignment="1">
      <alignment horizontal="left" vertical="center"/>
    </xf>
    <xf numFmtId="177" fontId="2" fillId="0" borderId="9" xfId="3" applyNumberFormat="1" applyFill="1" applyBorder="1">
      <alignment vertical="center"/>
    </xf>
    <xf numFmtId="176" fontId="2" fillId="0" borderId="9" xfId="3" applyNumberFormat="1" applyFill="1" applyBorder="1">
      <alignment vertical="center"/>
    </xf>
    <xf numFmtId="178" fontId="2" fillId="0" borderId="9" xfId="3" applyNumberFormat="1" applyFill="1" applyBorder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2" fillId="0" borderId="9" xfId="3" applyNumberFormat="1" applyFill="1" applyBorder="1" applyAlignment="1">
      <alignment vertical="center"/>
    </xf>
    <xf numFmtId="0" fontId="2" fillId="0" borderId="14" xfId="3" applyFill="1" applyBorder="1" applyAlignment="1">
      <alignment vertical="center"/>
    </xf>
    <xf numFmtId="0" fontId="2" fillId="0" borderId="13" xfId="3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0" fontId="2" fillId="0" borderId="0" xfId="3" applyFill="1" applyBorder="1">
      <alignment vertical="center"/>
    </xf>
    <xf numFmtId="0" fontId="2" fillId="0" borderId="0" xfId="3" applyFill="1" applyBorder="1" applyAlignment="1">
      <alignment horizontal="center" vertical="center"/>
    </xf>
    <xf numFmtId="0" fontId="2" fillId="0" borderId="0" xfId="3" applyFont="1" applyFill="1" applyBorder="1">
      <alignment vertical="center"/>
    </xf>
    <xf numFmtId="0" fontId="2" fillId="0" borderId="4" xfId="3" applyFill="1" applyBorder="1">
      <alignment vertical="center"/>
    </xf>
    <xf numFmtId="0" fontId="5" fillId="0" borderId="9" xfId="2" applyFont="1" applyFill="1" applyBorder="1" applyAlignment="1">
      <alignment horizontal="center" vertical="center" shrinkToFit="1"/>
    </xf>
    <xf numFmtId="0" fontId="2" fillId="0" borderId="15" xfId="3" applyFill="1" applyBorder="1">
      <alignment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2" xfId="3" applyFill="1" applyBorder="1">
      <alignment vertical="center"/>
    </xf>
    <xf numFmtId="0" fontId="2" fillId="0" borderId="15" xfId="3" applyFill="1" applyBorder="1" applyAlignment="1">
      <alignment vertical="center"/>
    </xf>
    <xf numFmtId="0" fontId="2" fillId="0" borderId="7" xfId="3" applyFill="1" applyBorder="1" applyAlignment="1">
      <alignment vertical="center"/>
    </xf>
    <xf numFmtId="0" fontId="2" fillId="0" borderId="11" xfId="3" applyFill="1" applyBorder="1">
      <alignment vertical="center"/>
    </xf>
    <xf numFmtId="176" fontId="2" fillId="0" borderId="9" xfId="3" applyNumberFormat="1" applyFill="1" applyBorder="1" applyAlignment="1">
      <alignment horizontal="center" vertical="center"/>
    </xf>
    <xf numFmtId="176" fontId="2" fillId="2" borderId="9" xfId="3" applyNumberFormat="1" applyFill="1" applyBorder="1">
      <alignment vertical="center"/>
    </xf>
    <xf numFmtId="176" fontId="2" fillId="2" borderId="9" xfId="3" applyNumberFormat="1" applyFill="1" applyBorder="1" applyAlignment="1">
      <alignment horizontal="center" vertical="center"/>
    </xf>
    <xf numFmtId="0" fontId="2" fillId="0" borderId="9" xfId="3" applyNumberFormat="1" applyFill="1" applyBorder="1">
      <alignment vertical="center"/>
    </xf>
    <xf numFmtId="0" fontId="2" fillId="0" borderId="0" xfId="3" applyFill="1" applyAlignment="1">
      <alignment horizontal="center" vertical="center"/>
    </xf>
    <xf numFmtId="0" fontId="2" fillId="0" borderId="0" xfId="3" applyFill="1">
      <alignment vertical="center"/>
    </xf>
    <xf numFmtId="0" fontId="1" fillId="0" borderId="1" xfId="2" applyFont="1" applyFill="1" applyBorder="1" applyAlignment="1">
      <alignment horizontal="center" vertical="center" shrinkToFit="1"/>
    </xf>
    <xf numFmtId="0" fontId="1" fillId="0" borderId="2" xfId="2" applyFont="1" applyFill="1" applyBorder="1" applyAlignment="1">
      <alignment horizontal="center" vertical="center" shrinkToFit="1"/>
    </xf>
    <xf numFmtId="0" fontId="1" fillId="0" borderId="3" xfId="2" applyFont="1" applyFill="1" applyBorder="1" applyAlignment="1">
      <alignment horizontal="center" vertical="center" shrinkToFit="1"/>
    </xf>
    <xf numFmtId="0" fontId="1" fillId="0" borderId="4" xfId="2" applyFont="1" applyFill="1" applyBorder="1" applyAlignment="1">
      <alignment horizontal="center" vertical="center" shrinkToFit="1"/>
    </xf>
    <xf numFmtId="0" fontId="1" fillId="0" borderId="0" xfId="2" applyFont="1" applyFill="1" applyBorder="1" applyAlignment="1">
      <alignment horizontal="center" vertical="center" shrinkToFit="1"/>
    </xf>
    <xf numFmtId="0" fontId="1" fillId="0" borderId="5" xfId="2" applyFont="1" applyFill="1" applyBorder="1" applyAlignment="1">
      <alignment horizontal="center" vertical="center" shrinkToFit="1"/>
    </xf>
    <xf numFmtId="0" fontId="1" fillId="0" borderId="6" xfId="2" applyFont="1" applyFill="1" applyBorder="1" applyAlignment="1">
      <alignment horizontal="center" vertical="center" shrinkToFit="1"/>
    </xf>
    <xf numFmtId="0" fontId="1" fillId="0" borderId="7" xfId="2" applyFont="1" applyFill="1" applyBorder="1" applyAlignment="1">
      <alignment horizontal="center" vertical="center" shrinkToFit="1"/>
    </xf>
    <xf numFmtId="0" fontId="1" fillId="0" borderId="8" xfId="2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2" fillId="0" borderId="14" xfId="3" applyFont="1" applyFill="1" applyBorder="1" applyAlignment="1">
      <alignment horizontal="center" vertical="center"/>
    </xf>
    <xf numFmtId="0" fontId="2" fillId="0" borderId="13" xfId="3" applyFill="1" applyBorder="1" applyAlignment="1">
      <alignment horizontal="center" vertical="center"/>
    </xf>
    <xf numFmtId="0" fontId="2" fillId="0" borderId="14" xfId="3" applyFill="1" applyBorder="1" applyAlignment="1">
      <alignment horizontal="center" vertical="center"/>
    </xf>
    <xf numFmtId="0" fontId="2" fillId="0" borderId="3" xfId="3" applyFill="1" applyBorder="1" applyAlignment="1">
      <alignment horizontal="center" vertical="center"/>
    </xf>
    <xf numFmtId="0" fontId="2" fillId="0" borderId="8" xfId="3" applyFill="1" applyBorder="1" applyAlignment="1">
      <alignment horizontal="center" vertical="center"/>
    </xf>
    <xf numFmtId="0" fontId="2" fillId="0" borderId="5" xfId="3" applyFill="1" applyBorder="1" applyAlignment="1">
      <alignment horizontal="center" vertical="center"/>
    </xf>
    <xf numFmtId="0" fontId="2" fillId="0" borderId="15" xfId="3" applyFill="1" applyBorder="1" applyAlignment="1">
      <alignment horizontal="center" vertical="center"/>
    </xf>
    <xf numFmtId="0" fontId="2" fillId="0" borderId="10" xfId="3" applyFont="1" applyFill="1" applyBorder="1" applyAlignment="1">
      <alignment horizontal="center" vertical="center"/>
    </xf>
    <xf numFmtId="0" fontId="2" fillId="0" borderId="11" xfId="3" applyFill="1" applyBorder="1" applyAlignment="1">
      <alignment horizontal="center" vertical="center"/>
    </xf>
    <xf numFmtId="0" fontId="2" fillId="0" borderId="12" xfId="3" applyFill="1" applyBorder="1" applyAlignment="1">
      <alignment horizontal="center" vertical="center"/>
    </xf>
    <xf numFmtId="0" fontId="2" fillId="0" borderId="10" xfId="3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0" fontId="2" fillId="0" borderId="7" xfId="3" applyFill="1" applyBorder="1" applyAlignment="1">
      <alignment horizontal="center" vertical="center"/>
    </xf>
    <xf numFmtId="179" fontId="2" fillId="0" borderId="11" xfId="3" applyNumberFormat="1" applyFont="1" applyFill="1" applyBorder="1" applyAlignment="1">
      <alignment horizontal="center" vertical="center"/>
    </xf>
    <xf numFmtId="179" fontId="2" fillId="0" borderId="12" xfId="3" applyNumberFormat="1" applyFill="1" applyBorder="1" applyAlignment="1">
      <alignment horizontal="center" vertical="center"/>
    </xf>
    <xf numFmtId="14" fontId="2" fillId="0" borderId="10" xfId="3" applyNumberFormat="1" applyFont="1" applyFill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 shrinkToFit="1"/>
    </xf>
    <xf numFmtId="0" fontId="5" fillId="0" borderId="11" xfId="2" applyFont="1" applyFill="1" applyBorder="1" applyAlignment="1">
      <alignment horizontal="center" vertical="center" shrinkToFit="1"/>
    </xf>
    <xf numFmtId="0" fontId="5" fillId="0" borderId="12" xfId="2" applyFont="1" applyFill="1" applyBorder="1" applyAlignment="1">
      <alignment horizontal="center" vertical="center" shrinkToFit="1"/>
    </xf>
    <xf numFmtId="0" fontId="6" fillId="0" borderId="9" xfId="1" applyFont="1" applyFill="1" applyBorder="1" applyAlignment="1" applyProtection="1">
      <alignment horizontal="center" vertical="center" shrinkToFit="1"/>
    </xf>
    <xf numFmtId="0" fontId="6" fillId="0" borderId="10" xfId="1" applyFont="1" applyFill="1" applyBorder="1" applyAlignment="1" applyProtection="1">
      <alignment horizontal="center" vertical="center" shrinkToFit="1"/>
    </xf>
    <xf numFmtId="0" fontId="6" fillId="0" borderId="11" xfId="1" applyFont="1" applyFill="1" applyBorder="1" applyAlignment="1" applyProtection="1">
      <alignment horizontal="center" vertical="center" shrinkToFit="1"/>
    </xf>
    <xf numFmtId="0" fontId="6" fillId="0" borderId="12" xfId="1" applyFont="1" applyFill="1" applyBorder="1" applyAlignment="1" applyProtection="1">
      <alignment horizontal="center" vertical="center" shrinkToFit="1"/>
    </xf>
  </cellXfs>
  <cellStyles count="4">
    <cellStyle name="常规" xfId="0" builtinId="0"/>
    <cellStyle name="常规_Sheet1" xfId="3"/>
    <cellStyle name="常规_TD001物料清单及报价1208" xfId="2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P17" sqref="P17"/>
    </sheetView>
  </sheetViews>
  <sheetFormatPr defaultColWidth="9" defaultRowHeight="14"/>
  <cols>
    <col min="1" max="1" width="6.26953125" customWidth="1"/>
    <col min="2" max="2" width="9.81640625" customWidth="1"/>
    <col min="3" max="3" width="10.26953125" customWidth="1"/>
    <col min="8" max="8" width="9.26953125" customWidth="1"/>
    <col min="9" max="9" width="11.1796875" customWidth="1"/>
    <col min="10" max="10" width="6" customWidth="1"/>
  </cols>
  <sheetData>
    <row r="1" spans="1:15" ht="12" customHeight="1">
      <c r="A1" s="38" t="s">
        <v>0</v>
      </c>
      <c r="B1" s="39"/>
      <c r="C1" s="39"/>
      <c r="D1" s="39"/>
      <c r="E1" s="39"/>
      <c r="F1" s="39"/>
      <c r="G1" s="39"/>
      <c r="H1" s="40"/>
      <c r="I1" s="73" t="s">
        <v>1</v>
      </c>
      <c r="J1" s="74"/>
      <c r="K1" s="74"/>
      <c r="L1" s="74"/>
      <c r="M1" s="74"/>
      <c r="N1" s="74"/>
      <c r="O1" s="75"/>
    </row>
    <row r="2" spans="1:15">
      <c r="A2" s="41"/>
      <c r="B2" s="42"/>
      <c r="C2" s="42"/>
      <c r="D2" s="42"/>
      <c r="E2" s="42"/>
      <c r="F2" s="42"/>
      <c r="G2" s="42"/>
      <c r="H2" s="43"/>
      <c r="I2" s="25" t="s">
        <v>2</v>
      </c>
      <c r="J2" s="76" t="s">
        <v>3</v>
      </c>
      <c r="K2" s="77"/>
      <c r="L2" s="77"/>
      <c r="M2" s="77"/>
      <c r="N2" s="77"/>
      <c r="O2" s="78"/>
    </row>
    <row r="3" spans="1:15">
      <c r="A3" s="41"/>
      <c r="B3" s="42"/>
      <c r="C3" s="42"/>
      <c r="D3" s="42"/>
      <c r="E3" s="42"/>
      <c r="F3" s="42"/>
      <c r="G3" s="42"/>
      <c r="H3" s="43"/>
      <c r="I3" s="25" t="s">
        <v>4</v>
      </c>
      <c r="J3" s="76" t="s">
        <v>5</v>
      </c>
      <c r="K3" s="77"/>
      <c r="L3" s="77"/>
      <c r="M3" s="77"/>
      <c r="N3" s="77"/>
      <c r="O3" s="78"/>
    </row>
    <row r="4" spans="1:15">
      <c r="A4" s="44"/>
      <c r="B4" s="45"/>
      <c r="C4" s="45"/>
      <c r="D4" s="45"/>
      <c r="E4" s="45"/>
      <c r="F4" s="45"/>
      <c r="G4" s="45"/>
      <c r="H4" s="46"/>
      <c r="I4" s="25" t="s">
        <v>6</v>
      </c>
      <c r="J4" s="79" t="s">
        <v>7</v>
      </c>
      <c r="K4" s="79"/>
      <c r="L4" s="25" t="s">
        <v>8</v>
      </c>
      <c r="M4" s="80">
        <v>13683053196</v>
      </c>
      <c r="N4" s="81"/>
      <c r="O4" s="82"/>
    </row>
    <row r="5" spans="1:15">
      <c r="A5" s="1"/>
      <c r="B5" s="1"/>
      <c r="C5" s="66"/>
      <c r="D5" s="64"/>
      <c r="E5" s="65"/>
      <c r="F5" s="66"/>
      <c r="G5" s="65"/>
      <c r="H5" s="66"/>
      <c r="I5" s="65"/>
      <c r="J5" s="26"/>
      <c r="K5" s="27" t="s">
        <v>9</v>
      </c>
      <c r="L5" s="71">
        <v>44249</v>
      </c>
      <c r="M5" s="65"/>
      <c r="N5" s="5" t="s">
        <v>10</v>
      </c>
      <c r="O5" s="10" t="s">
        <v>11</v>
      </c>
    </row>
    <row r="6" spans="1:15">
      <c r="A6" s="4"/>
      <c r="B6" s="5"/>
      <c r="C6" s="66"/>
      <c r="D6" s="64"/>
      <c r="E6" s="65"/>
      <c r="F6" s="66"/>
      <c r="G6" s="65"/>
      <c r="H6" s="66"/>
      <c r="I6" s="65"/>
      <c r="J6" s="26"/>
      <c r="K6" s="3" t="s">
        <v>12</v>
      </c>
      <c r="L6" s="63" t="s">
        <v>13</v>
      </c>
      <c r="M6" s="72"/>
      <c r="N6" s="8" t="s">
        <v>14</v>
      </c>
      <c r="O6" s="4" t="s">
        <v>15</v>
      </c>
    </row>
    <row r="7" spans="1:15">
      <c r="A7" s="4"/>
      <c r="B7" s="5"/>
      <c r="C7" s="66"/>
      <c r="D7" s="64"/>
      <c r="E7" s="65"/>
      <c r="F7" s="66"/>
      <c r="G7" s="65"/>
      <c r="H7" s="66"/>
      <c r="I7" s="65"/>
      <c r="J7" s="26"/>
      <c r="K7" s="8" t="s">
        <v>16</v>
      </c>
      <c r="L7" s="69" t="s">
        <v>85</v>
      </c>
      <c r="M7" s="70"/>
      <c r="N7" s="8" t="s">
        <v>17</v>
      </c>
      <c r="O7" s="28" t="s">
        <v>18</v>
      </c>
    </row>
    <row r="8" spans="1:15">
      <c r="A8" s="5" t="s">
        <v>19</v>
      </c>
      <c r="B8" s="5" t="s">
        <v>20</v>
      </c>
      <c r="C8" s="57" t="s">
        <v>21</v>
      </c>
      <c r="D8" s="57"/>
      <c r="E8" s="57"/>
      <c r="F8" s="66" t="s">
        <v>22</v>
      </c>
      <c r="G8" s="65"/>
      <c r="H8" s="68" t="s">
        <v>23</v>
      </c>
      <c r="I8" s="60"/>
      <c r="J8" s="29"/>
      <c r="K8" s="7" t="s">
        <v>24</v>
      </c>
      <c r="L8" s="66"/>
      <c r="M8" s="65"/>
      <c r="N8" s="8" t="s">
        <v>25</v>
      </c>
      <c r="O8" s="28" t="s">
        <v>88</v>
      </c>
    </row>
    <row r="9" spans="1:15" ht="7.5" customHeight="1">
      <c r="A9" s="2"/>
      <c r="B9" s="2"/>
      <c r="C9" s="2"/>
      <c r="D9" s="2"/>
      <c r="E9" s="2"/>
      <c r="F9" s="6"/>
      <c r="G9" s="6"/>
      <c r="H9" s="6"/>
      <c r="I9" s="2"/>
      <c r="J9" s="30"/>
      <c r="K9" s="2"/>
      <c r="L9" s="2"/>
      <c r="M9" s="2"/>
      <c r="N9" s="2"/>
      <c r="O9" s="31"/>
    </row>
    <row r="10" spans="1:15">
      <c r="A10" s="58" t="s">
        <v>19</v>
      </c>
      <c r="B10" s="59" t="s">
        <v>26</v>
      </c>
      <c r="C10" s="61" t="s">
        <v>27</v>
      </c>
      <c r="D10" s="61" t="s">
        <v>19</v>
      </c>
      <c r="E10" s="63" t="s">
        <v>28</v>
      </c>
      <c r="F10" s="64"/>
      <c r="G10" s="64"/>
      <c r="H10" s="64"/>
      <c r="I10" s="65"/>
      <c r="J10" s="61" t="s">
        <v>19</v>
      </c>
      <c r="K10" s="63" t="s">
        <v>29</v>
      </c>
      <c r="L10" s="64"/>
      <c r="M10" s="64"/>
      <c r="N10" s="64"/>
      <c r="O10" s="65"/>
    </row>
    <row r="11" spans="1:15">
      <c r="A11" s="57"/>
      <c r="B11" s="60"/>
      <c r="C11" s="60"/>
      <c r="D11" s="60"/>
      <c r="E11" s="5" t="s">
        <v>30</v>
      </c>
      <c r="F11" s="5" t="s">
        <v>31</v>
      </c>
      <c r="G11" s="5" t="s">
        <v>32</v>
      </c>
      <c r="H11" s="5" t="s">
        <v>33</v>
      </c>
      <c r="I11" s="5" t="s">
        <v>27</v>
      </c>
      <c r="J11" s="57"/>
      <c r="K11" s="8" t="s">
        <v>34</v>
      </c>
      <c r="L11" s="8" t="s">
        <v>35</v>
      </c>
      <c r="M11" s="5" t="s">
        <v>31</v>
      </c>
      <c r="N11" s="5" t="s">
        <v>36</v>
      </c>
      <c r="O11" s="5" t="s">
        <v>27</v>
      </c>
    </row>
    <row r="12" spans="1:15">
      <c r="A12" s="5">
        <v>1</v>
      </c>
      <c r="B12" s="8" t="s">
        <v>37</v>
      </c>
      <c r="C12" s="9">
        <v>10.220000000000001</v>
      </c>
      <c r="D12" s="5">
        <v>1</v>
      </c>
      <c r="E12" s="10" t="s">
        <v>38</v>
      </c>
      <c r="F12" s="11" t="s">
        <v>39</v>
      </c>
      <c r="G12" s="4">
        <v>0.115</v>
      </c>
      <c r="H12" s="12">
        <v>12</v>
      </c>
      <c r="I12" s="12">
        <v>1.34</v>
      </c>
      <c r="J12" s="5">
        <v>1</v>
      </c>
      <c r="K12" s="8" t="s">
        <v>40</v>
      </c>
      <c r="L12" s="32"/>
      <c r="M12" s="8"/>
      <c r="N12" s="5"/>
      <c r="O12" s="32"/>
    </row>
    <row r="13" spans="1:15">
      <c r="A13" s="5">
        <v>2</v>
      </c>
      <c r="B13" s="5" t="s">
        <v>41</v>
      </c>
      <c r="C13" s="9">
        <v>3.67</v>
      </c>
      <c r="D13" s="5">
        <v>2</v>
      </c>
      <c r="E13" s="4" t="s">
        <v>42</v>
      </c>
      <c r="F13" s="4" t="s">
        <v>39</v>
      </c>
      <c r="G13" s="4">
        <v>0.25</v>
      </c>
      <c r="H13" s="12">
        <v>35.5</v>
      </c>
      <c r="I13" s="12">
        <v>8.875</v>
      </c>
      <c r="J13" s="5">
        <v>2</v>
      </c>
      <c r="K13" s="8" t="s">
        <v>43</v>
      </c>
      <c r="L13" s="32"/>
      <c r="M13" s="5"/>
      <c r="N13" s="5"/>
      <c r="O13" s="32"/>
    </row>
    <row r="14" spans="1:15">
      <c r="A14" s="5">
        <v>3</v>
      </c>
      <c r="B14" s="5" t="s">
        <v>44</v>
      </c>
      <c r="C14" s="9"/>
      <c r="D14" s="5">
        <v>3</v>
      </c>
      <c r="E14" s="13"/>
      <c r="F14" s="13"/>
      <c r="G14" s="13"/>
      <c r="H14" s="13"/>
      <c r="I14" s="13"/>
      <c r="J14" s="5">
        <v>3</v>
      </c>
      <c r="K14" s="5" t="s">
        <v>45</v>
      </c>
      <c r="L14" s="32"/>
      <c r="M14" s="5"/>
      <c r="N14" s="5"/>
      <c r="O14" s="32"/>
    </row>
    <row r="15" spans="1:15">
      <c r="A15" s="5">
        <v>4</v>
      </c>
      <c r="B15" s="8" t="s">
        <v>46</v>
      </c>
      <c r="C15" s="9">
        <v>1.9</v>
      </c>
      <c r="D15" s="5">
        <v>4</v>
      </c>
      <c r="E15" s="13"/>
      <c r="F15" s="13"/>
      <c r="G15" s="13"/>
      <c r="H15" s="13"/>
      <c r="I15" s="13"/>
      <c r="J15" s="5">
        <v>4</v>
      </c>
      <c r="K15" s="5" t="s">
        <v>47</v>
      </c>
      <c r="L15" s="32"/>
      <c r="M15" s="5"/>
      <c r="N15" s="5"/>
      <c r="O15" s="32"/>
    </row>
    <row r="16" spans="1:15">
      <c r="A16" s="5">
        <v>5</v>
      </c>
      <c r="B16" s="5" t="s">
        <v>48</v>
      </c>
      <c r="C16" s="9">
        <v>0.6</v>
      </c>
      <c r="D16" s="5">
        <v>5</v>
      </c>
      <c r="E16" s="4"/>
      <c r="F16" s="4"/>
      <c r="G16" s="4"/>
      <c r="H16" s="13"/>
      <c r="I16" s="13">
        <f>SUM(I12:I15)</f>
        <v>10.215</v>
      </c>
      <c r="J16" s="5">
        <v>5</v>
      </c>
      <c r="K16" s="8" t="s">
        <v>49</v>
      </c>
      <c r="L16" s="32"/>
      <c r="M16" s="5"/>
      <c r="N16" s="5"/>
      <c r="O16" s="32"/>
    </row>
    <row r="17" spans="1:15">
      <c r="A17" s="5">
        <v>6</v>
      </c>
      <c r="B17" s="5" t="s">
        <v>50</v>
      </c>
      <c r="C17" s="9"/>
      <c r="D17" s="4"/>
      <c r="E17" s="66" t="s">
        <v>51</v>
      </c>
      <c r="F17" s="64"/>
      <c r="G17" s="64"/>
      <c r="H17" s="64"/>
      <c r="I17" s="65"/>
      <c r="J17" s="5">
        <v>6</v>
      </c>
      <c r="K17" s="5"/>
      <c r="L17" s="13"/>
      <c r="M17" s="4"/>
      <c r="N17" s="4"/>
      <c r="O17" s="13"/>
    </row>
    <row r="18" spans="1:15">
      <c r="A18" s="5">
        <v>7</v>
      </c>
      <c r="B18" s="5"/>
      <c r="C18" s="14"/>
      <c r="D18" s="4"/>
      <c r="E18" s="5" t="s">
        <v>30</v>
      </c>
      <c r="F18" s="5" t="s">
        <v>31</v>
      </c>
      <c r="G18" s="5" t="s">
        <v>32</v>
      </c>
      <c r="H18" s="5" t="s">
        <v>33</v>
      </c>
      <c r="I18" s="5" t="s">
        <v>27</v>
      </c>
      <c r="J18" s="5">
        <v>7</v>
      </c>
      <c r="K18" s="5"/>
      <c r="L18" s="13"/>
      <c r="M18" s="4"/>
      <c r="N18" s="4"/>
      <c r="O18" s="13"/>
    </row>
    <row r="19" spans="1:15">
      <c r="A19" s="5">
        <v>8</v>
      </c>
      <c r="B19" s="8" t="s">
        <v>52</v>
      </c>
      <c r="C19" s="9">
        <v>16.39</v>
      </c>
      <c r="D19" s="5">
        <v>1</v>
      </c>
      <c r="E19" s="4" t="s">
        <v>53</v>
      </c>
      <c r="F19" s="4" t="s">
        <v>54</v>
      </c>
      <c r="G19" s="4">
        <v>1.91</v>
      </c>
      <c r="H19" s="13">
        <v>1.5</v>
      </c>
      <c r="I19" s="13">
        <v>2.87</v>
      </c>
      <c r="J19" s="5">
        <v>8</v>
      </c>
      <c r="K19" s="5"/>
      <c r="L19" s="13"/>
      <c r="M19" s="4"/>
      <c r="N19" s="4"/>
      <c r="O19" s="13"/>
    </row>
    <row r="20" spans="1:15">
      <c r="A20" s="5">
        <v>9</v>
      </c>
      <c r="B20" s="5" t="s">
        <v>55</v>
      </c>
      <c r="C20" s="14">
        <v>0.33</v>
      </c>
      <c r="D20" s="5">
        <v>2</v>
      </c>
      <c r="E20" s="4" t="s">
        <v>56</v>
      </c>
      <c r="F20" s="4" t="s">
        <v>57</v>
      </c>
      <c r="G20" s="4">
        <v>4</v>
      </c>
      <c r="H20" s="13">
        <v>0.2</v>
      </c>
      <c r="I20" s="13">
        <v>0.8</v>
      </c>
      <c r="J20" s="5">
        <v>9</v>
      </c>
      <c r="K20" s="5"/>
      <c r="L20" s="13"/>
      <c r="M20" s="4"/>
      <c r="N20" s="4"/>
      <c r="O20" s="13"/>
    </row>
    <row r="21" spans="1:15">
      <c r="A21" s="5">
        <v>10</v>
      </c>
      <c r="B21" s="5" t="s">
        <v>58</v>
      </c>
      <c r="C21" s="14">
        <v>0.28000000000000003</v>
      </c>
      <c r="D21" s="5">
        <v>3</v>
      </c>
      <c r="E21" s="4"/>
      <c r="F21" s="4"/>
      <c r="G21" s="4"/>
      <c r="H21" s="13"/>
      <c r="I21" s="13"/>
      <c r="J21" s="5">
        <v>10</v>
      </c>
      <c r="K21" s="5"/>
      <c r="L21" s="13"/>
      <c r="M21" s="4"/>
      <c r="N21" s="4"/>
      <c r="O21" s="13"/>
    </row>
    <row r="22" spans="1:15">
      <c r="A22" s="5">
        <v>11</v>
      </c>
      <c r="B22" s="8" t="s">
        <v>59</v>
      </c>
      <c r="C22" s="14">
        <v>0.99</v>
      </c>
      <c r="D22" s="4"/>
      <c r="E22" s="8" t="s">
        <v>60</v>
      </c>
      <c r="F22" s="4"/>
      <c r="G22" s="4"/>
      <c r="H22" s="13"/>
      <c r="I22" s="33">
        <f>SUM(I19:I21)</f>
        <v>3.67</v>
      </c>
      <c r="J22" s="4"/>
      <c r="K22" s="5" t="s">
        <v>61</v>
      </c>
      <c r="L22" s="13"/>
      <c r="M22" s="4"/>
      <c r="N22" s="4"/>
      <c r="O22" s="33">
        <f>O12</f>
        <v>0</v>
      </c>
    </row>
    <row r="23" spans="1:15">
      <c r="A23" s="5">
        <v>12</v>
      </c>
      <c r="B23" s="7" t="s">
        <v>62</v>
      </c>
      <c r="C23" s="14">
        <v>1.2</v>
      </c>
      <c r="D23" s="58" t="s">
        <v>19</v>
      </c>
      <c r="E23" s="67" t="s">
        <v>63</v>
      </c>
      <c r="F23" s="68"/>
      <c r="G23" s="68"/>
      <c r="H23" s="68"/>
      <c r="I23" s="60"/>
      <c r="J23" s="58" t="s">
        <v>19</v>
      </c>
      <c r="K23" s="63" t="s">
        <v>64</v>
      </c>
      <c r="L23" s="64"/>
      <c r="M23" s="64"/>
      <c r="N23" s="64"/>
      <c r="O23" s="65"/>
    </row>
    <row r="24" spans="1:15">
      <c r="A24" s="5">
        <v>13</v>
      </c>
      <c r="B24" s="15"/>
      <c r="C24" s="16"/>
      <c r="D24" s="62"/>
      <c r="E24" s="56" t="s">
        <v>65</v>
      </c>
      <c r="F24" s="17" t="s">
        <v>66</v>
      </c>
      <c r="G24" s="58" t="s">
        <v>67</v>
      </c>
      <c r="H24" s="58" t="s">
        <v>68</v>
      </c>
      <c r="I24" s="58" t="s">
        <v>27</v>
      </c>
      <c r="J24" s="62"/>
      <c r="K24" s="56" t="s">
        <v>69</v>
      </c>
      <c r="L24" s="58" t="s">
        <v>33</v>
      </c>
      <c r="M24" s="58" t="s">
        <v>70</v>
      </c>
      <c r="N24" s="58" t="s">
        <v>27</v>
      </c>
      <c r="O24" s="58" t="s">
        <v>71</v>
      </c>
    </row>
    <row r="25" spans="1:15">
      <c r="A25" s="5">
        <v>14</v>
      </c>
      <c r="B25" s="15"/>
      <c r="C25" s="16"/>
      <c r="D25" s="57"/>
      <c r="E25" s="57"/>
      <c r="F25" s="18" t="s">
        <v>72</v>
      </c>
      <c r="G25" s="57"/>
      <c r="H25" s="57"/>
      <c r="I25" s="57"/>
      <c r="J25" s="57"/>
      <c r="K25" s="57"/>
      <c r="L25" s="57"/>
      <c r="M25" s="57"/>
      <c r="N25" s="57"/>
      <c r="O25" s="57"/>
    </row>
    <row r="26" spans="1:15">
      <c r="A26" s="5">
        <v>15</v>
      </c>
      <c r="B26" s="8" t="s">
        <v>73</v>
      </c>
      <c r="C26" s="9">
        <v>19.190000000000001</v>
      </c>
      <c r="D26" s="5">
        <v>1</v>
      </c>
      <c r="E26" s="8" t="s">
        <v>74</v>
      </c>
      <c r="F26" s="5">
        <v>33</v>
      </c>
      <c r="G26" s="8" t="s">
        <v>75</v>
      </c>
      <c r="H26" s="5">
        <v>0.05</v>
      </c>
      <c r="I26" s="34">
        <v>1.65</v>
      </c>
      <c r="J26" s="5">
        <v>1</v>
      </c>
      <c r="K26" s="8"/>
      <c r="L26" s="13"/>
      <c r="M26" s="4"/>
      <c r="N26" s="13"/>
      <c r="O26" s="4"/>
    </row>
    <row r="27" spans="1:15">
      <c r="A27" s="5">
        <v>16</v>
      </c>
      <c r="B27" s="8" t="s">
        <v>76</v>
      </c>
      <c r="C27" s="14">
        <v>1.3</v>
      </c>
      <c r="D27" s="53" t="s">
        <v>77</v>
      </c>
      <c r="E27" s="19"/>
      <c r="F27" s="5">
        <v>33</v>
      </c>
      <c r="G27" s="8" t="s">
        <v>87</v>
      </c>
      <c r="H27" s="5"/>
      <c r="I27" s="32">
        <v>0.25</v>
      </c>
      <c r="J27" s="5">
        <v>2</v>
      </c>
      <c r="K27" s="8"/>
      <c r="L27" s="35"/>
      <c r="M27" s="4"/>
      <c r="N27" s="13"/>
      <c r="O27" s="4"/>
    </row>
    <row r="28" spans="1:15">
      <c r="A28" s="5">
        <v>17</v>
      </c>
      <c r="B28" s="8" t="s">
        <v>78</v>
      </c>
      <c r="C28" s="9">
        <v>20.39</v>
      </c>
      <c r="D28" s="54"/>
      <c r="E28" s="8"/>
      <c r="F28" s="4"/>
      <c r="G28" s="4"/>
      <c r="H28" s="4"/>
      <c r="I28" s="13"/>
      <c r="J28" s="5">
        <v>3</v>
      </c>
      <c r="K28" s="8"/>
      <c r="L28" s="13"/>
      <c r="M28" s="4"/>
      <c r="N28" s="13"/>
      <c r="O28" s="4"/>
    </row>
    <row r="29" spans="1:15">
      <c r="A29" s="5">
        <v>18</v>
      </c>
      <c r="B29" s="8" t="s">
        <v>79</v>
      </c>
      <c r="C29" s="14"/>
      <c r="D29" s="54"/>
      <c r="E29" s="5"/>
      <c r="F29" s="4"/>
      <c r="G29" s="4"/>
      <c r="H29" s="4"/>
      <c r="I29" s="13"/>
      <c r="J29" s="5">
        <v>4</v>
      </c>
      <c r="K29" s="8"/>
      <c r="L29" s="13"/>
      <c r="M29" s="4"/>
      <c r="N29" s="13"/>
      <c r="O29" s="4"/>
    </row>
    <row r="30" spans="1:15">
      <c r="A30" s="5">
        <v>19</v>
      </c>
      <c r="B30" s="5" t="s">
        <v>80</v>
      </c>
      <c r="C30" s="9"/>
      <c r="D30" s="55"/>
      <c r="E30" s="5"/>
      <c r="F30" s="4"/>
      <c r="G30" s="4"/>
      <c r="H30" s="4"/>
      <c r="I30" s="13"/>
      <c r="J30" s="4"/>
      <c r="K30" s="5"/>
      <c r="L30" s="13"/>
      <c r="M30" s="4"/>
      <c r="N30" s="13"/>
      <c r="O30" s="4"/>
    </row>
    <row r="31" spans="1:15">
      <c r="A31" s="20"/>
      <c r="B31" s="47" t="s">
        <v>86</v>
      </c>
      <c r="C31" s="48"/>
      <c r="D31" s="5">
        <v>2</v>
      </c>
      <c r="E31" s="5" t="s">
        <v>48</v>
      </c>
      <c r="F31" s="4"/>
      <c r="G31" s="4"/>
      <c r="H31" s="4"/>
      <c r="I31" s="13"/>
      <c r="J31" s="4"/>
      <c r="K31" s="5"/>
      <c r="L31" s="13"/>
      <c r="M31" s="4"/>
      <c r="N31" s="13"/>
      <c r="O31" s="4"/>
    </row>
    <row r="32" spans="1:15">
      <c r="A32" s="20"/>
      <c r="B32" s="49"/>
      <c r="C32" s="50"/>
      <c r="D32" s="5">
        <v>3</v>
      </c>
      <c r="E32" s="10" t="s">
        <v>81</v>
      </c>
      <c r="F32" s="5">
        <v>12</v>
      </c>
      <c r="G32" s="4"/>
      <c r="H32" s="4">
        <v>0.05</v>
      </c>
      <c r="I32" s="13">
        <v>0.6</v>
      </c>
      <c r="J32" s="4"/>
      <c r="K32" s="5"/>
      <c r="L32" s="13"/>
      <c r="M32" s="4"/>
      <c r="N32" s="13"/>
      <c r="O32" s="4"/>
    </row>
    <row r="33" spans="1:15">
      <c r="A33" s="4"/>
      <c r="B33" s="51"/>
      <c r="C33" s="52"/>
      <c r="D33" s="4"/>
      <c r="E33" s="8" t="s">
        <v>60</v>
      </c>
      <c r="F33" s="4"/>
      <c r="G33" s="4"/>
      <c r="H33" s="4"/>
      <c r="I33" s="33">
        <v>2.4</v>
      </c>
      <c r="J33" s="4"/>
      <c r="K33" s="8" t="s">
        <v>60</v>
      </c>
      <c r="L33" s="13"/>
      <c r="M33" s="4"/>
      <c r="N33" s="33">
        <f>N26+N27+N28</f>
        <v>0</v>
      </c>
      <c r="O33" s="4"/>
    </row>
    <row r="34" spans="1:15">
      <c r="A34" s="21" t="s">
        <v>82</v>
      </c>
      <c r="B34" s="22"/>
      <c r="C34" s="21"/>
      <c r="D34" s="21"/>
      <c r="E34" s="21"/>
      <c r="F34" s="21"/>
      <c r="G34" s="21"/>
      <c r="H34" s="21"/>
      <c r="I34" s="21"/>
      <c r="J34" s="21"/>
      <c r="K34" s="36"/>
      <c r="L34" s="37"/>
      <c r="M34" s="37"/>
      <c r="N34" s="37"/>
      <c r="O34" s="37"/>
    </row>
    <row r="35" spans="1:15">
      <c r="A35" s="23" t="s">
        <v>83</v>
      </c>
      <c r="B35" s="22"/>
      <c r="C35" s="21"/>
      <c r="D35" s="21"/>
      <c r="E35" s="21"/>
      <c r="F35" s="21"/>
      <c r="G35" s="21"/>
      <c r="H35" s="24"/>
      <c r="I35" s="21"/>
      <c r="J35" s="21"/>
      <c r="K35" s="36"/>
      <c r="L35" s="37"/>
      <c r="M35" s="37"/>
      <c r="N35" s="37"/>
      <c r="O35" s="37"/>
    </row>
    <row r="36" spans="1:15">
      <c r="A36" s="23" t="s">
        <v>84</v>
      </c>
      <c r="B36" s="22"/>
      <c r="C36" s="21"/>
      <c r="D36" s="21"/>
      <c r="E36" s="21"/>
      <c r="F36" s="21"/>
      <c r="G36" s="21"/>
      <c r="H36" s="21"/>
      <c r="I36" s="21"/>
      <c r="J36" s="21"/>
      <c r="K36" s="36"/>
      <c r="L36" s="37"/>
      <c r="M36" s="37"/>
      <c r="N36" s="37"/>
      <c r="O36" s="37"/>
    </row>
  </sheetData>
  <mergeCells count="45">
    <mergeCell ref="I1:O1"/>
    <mergeCell ref="J2:O2"/>
    <mergeCell ref="J3:O3"/>
    <mergeCell ref="J4:K4"/>
    <mergeCell ref="M4:O4"/>
    <mergeCell ref="C5:E5"/>
    <mergeCell ref="F5:G5"/>
    <mergeCell ref="H5:I5"/>
    <mergeCell ref="L5:M5"/>
    <mergeCell ref="C6:E6"/>
    <mergeCell ref="F6:G6"/>
    <mergeCell ref="H6:I6"/>
    <mergeCell ref="L6:M6"/>
    <mergeCell ref="C7:E7"/>
    <mergeCell ref="F7:G7"/>
    <mergeCell ref="H7:I7"/>
    <mergeCell ref="L7:M7"/>
    <mergeCell ref="C8:E8"/>
    <mergeCell ref="F8:G8"/>
    <mergeCell ref="H8:I8"/>
    <mergeCell ref="L8:M8"/>
    <mergeCell ref="E23:I23"/>
    <mergeCell ref="K23:O23"/>
    <mergeCell ref="J10:J11"/>
    <mergeCell ref="J23:J25"/>
    <mergeCell ref="K24:K25"/>
    <mergeCell ref="L24:L25"/>
    <mergeCell ref="M24:M25"/>
    <mergeCell ref="N24:N25"/>
    <mergeCell ref="O24:O25"/>
    <mergeCell ref="A1:H4"/>
    <mergeCell ref="B31:C33"/>
    <mergeCell ref="D27:D30"/>
    <mergeCell ref="E24:E25"/>
    <mergeCell ref="G24:G25"/>
    <mergeCell ref="H24:H25"/>
    <mergeCell ref="I24:I25"/>
    <mergeCell ref="A10:A11"/>
    <mergeCell ref="B10:B11"/>
    <mergeCell ref="C10:C11"/>
    <mergeCell ref="D10:D11"/>
    <mergeCell ref="D23:D25"/>
    <mergeCell ref="E10:I10"/>
    <mergeCell ref="K10:O10"/>
    <mergeCell ref="E17:I17"/>
  </mergeCells>
  <phoneticPr fontId="9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ylmfeng.com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刘文政</dc:creator>
  <cp:lastModifiedBy>Adminstrtor</cp:lastModifiedBy>
  <cp:lastPrinted>2020-04-09T03:21:00Z</cp:lastPrinted>
  <dcterms:created xsi:type="dcterms:W3CDTF">2020-04-03T05:31:00Z</dcterms:created>
  <dcterms:modified xsi:type="dcterms:W3CDTF">2021-02-22T02:15:57Z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