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办公、劳保用品" sheetId="2" r:id="rId1"/>
    <sheet name="机物料" sheetId="3" r:id="rId2"/>
  </sheets>
  <calcPr calcId="144525"/>
</workbook>
</file>

<file path=xl/sharedStrings.xml><?xml version="1.0" encoding="utf-8"?>
<sst xmlns="http://schemas.openxmlformats.org/spreadsheetml/2006/main" count="322" uniqueCount="132">
  <si>
    <t>附件：</t>
  </si>
  <si>
    <t>零星采购申请单</t>
  </si>
  <si>
    <t>申报部门</t>
  </si>
  <si>
    <t>综合管理科</t>
  </si>
  <si>
    <t>申报人</t>
  </si>
  <si>
    <t>王娜娜</t>
  </si>
  <si>
    <t>申请时间</t>
  </si>
  <si>
    <t>2021.3.3</t>
  </si>
  <si>
    <t>需求时间</t>
  </si>
  <si>
    <t>2021.4.15</t>
  </si>
  <si>
    <t>序号</t>
  </si>
  <si>
    <t>预算成本中心</t>
  </si>
  <si>
    <t>预算编码</t>
  </si>
  <si>
    <t>支出项目</t>
  </si>
  <si>
    <t>物料名称</t>
  </si>
  <si>
    <t>规格型号</t>
  </si>
  <si>
    <t>单位</t>
  </si>
  <si>
    <t>申请采购数量</t>
  </si>
  <si>
    <t>库存数</t>
  </si>
  <si>
    <t>上次采购价格（元）</t>
  </si>
  <si>
    <t>预计采购价格（元）</t>
  </si>
  <si>
    <t>备注</t>
  </si>
  <si>
    <t>D205</t>
  </si>
  <si>
    <t>ZHGL002</t>
  </si>
  <si>
    <t>复写纸</t>
  </si>
  <si>
    <t>185mm*127.5mm</t>
  </si>
  <si>
    <t>盒</t>
  </si>
  <si>
    <t>185mm*85mm</t>
  </si>
  <si>
    <t>A4打印纸</t>
  </si>
  <si>
    <t>包</t>
  </si>
  <si>
    <t>塑封膜</t>
  </si>
  <si>
    <t>五联打印纸</t>
  </si>
  <si>
    <t>色带芯730</t>
  </si>
  <si>
    <t>曲别针</t>
  </si>
  <si>
    <t>白板笔</t>
  </si>
  <si>
    <t>黑色</t>
  </si>
  <si>
    <t>支</t>
  </si>
  <si>
    <t>记号笔</t>
  </si>
  <si>
    <t>中性笔芯</t>
  </si>
  <si>
    <t>透明胶带</t>
  </si>
  <si>
    <t>48mm*100y</t>
  </si>
  <si>
    <t>卷</t>
  </si>
  <si>
    <t>胶水</t>
  </si>
  <si>
    <t>50ml</t>
  </si>
  <si>
    <t>瓶</t>
  </si>
  <si>
    <t>彩色打印纸（蓝色）</t>
  </si>
  <si>
    <t>80g</t>
  </si>
  <si>
    <t>彩色打印纸（黄色）</t>
  </si>
  <si>
    <t>色带架</t>
  </si>
  <si>
    <t>爱普生</t>
  </si>
  <si>
    <t>个</t>
  </si>
  <si>
    <t>双面胶</t>
  </si>
  <si>
    <t>剪刀</t>
  </si>
  <si>
    <t>小</t>
  </si>
  <si>
    <t>把</t>
  </si>
  <si>
    <t>大</t>
  </si>
  <si>
    <t>美工刀</t>
  </si>
  <si>
    <t>不干胶A4纸</t>
  </si>
  <si>
    <t>物料标识卡</t>
  </si>
  <si>
    <t>白色</t>
  </si>
  <si>
    <t>张</t>
  </si>
  <si>
    <t>原材料物料看板</t>
  </si>
  <si>
    <t>（泡沫板）120CM*92CM</t>
  </si>
  <si>
    <t>块</t>
  </si>
  <si>
    <t>（泡沫板）120CM*60CM</t>
  </si>
  <si>
    <t>（泡沫板）20CM*40CM</t>
  </si>
  <si>
    <t>订书针</t>
  </si>
  <si>
    <t>铁板</t>
  </si>
  <si>
    <t>（高危货架用铁板）100CM*220CM</t>
  </si>
  <si>
    <t>地牛</t>
  </si>
  <si>
    <t>诺力2吨</t>
  </si>
  <si>
    <t>印油</t>
  </si>
  <si>
    <t>红色</t>
  </si>
  <si>
    <t>档案袋</t>
  </si>
  <si>
    <t>三联打印纸</t>
  </si>
  <si>
    <t>燕尾夹</t>
  </si>
  <si>
    <t>32mm</t>
  </si>
  <si>
    <t>50mm</t>
  </si>
  <si>
    <t>网线</t>
  </si>
  <si>
    <t>米</t>
  </si>
  <si>
    <t>客房被褥</t>
  </si>
  <si>
    <t>套</t>
  </si>
  <si>
    <t>草酸</t>
  </si>
  <si>
    <t>扫帚，簸箕</t>
  </si>
  <si>
    <t>办公室用</t>
  </si>
  <si>
    <t>手套</t>
  </si>
  <si>
    <t>副</t>
  </si>
  <si>
    <t>预计总金额</t>
  </si>
  <si>
    <t>申请原因</t>
  </si>
  <si>
    <t>申报部门领导意见</t>
  </si>
  <si>
    <t>库管员</t>
  </si>
  <si>
    <t>采购部门领导意见</t>
  </si>
  <si>
    <t>备注：此表单自2019年5月1日生效试行，申请部门、财务部门、采购部门各留存一份。</t>
  </si>
  <si>
    <r>
      <rPr>
        <sz val="10.5"/>
        <color theme="1"/>
        <rFont val="宋体"/>
        <charset val="134"/>
      </rPr>
      <t>表单</t>
    </r>
    <r>
      <rPr>
        <sz val="10.5"/>
        <color theme="1"/>
        <rFont val="Times New Roman"/>
        <charset val="134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charset val="134"/>
      </rPr>
      <t>光华荣昌</t>
    </r>
    <r>
      <rPr>
        <sz val="10.5"/>
        <color theme="1"/>
        <rFont val="Times New Roman"/>
        <charset val="134"/>
      </rPr>
      <t xml:space="preserve">                                                                                      A4(210mm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>297mm)</t>
    </r>
  </si>
  <si>
    <t>生产制造科</t>
  </si>
  <si>
    <t>张龙振</t>
  </si>
  <si>
    <t>2021.3.4</t>
  </si>
  <si>
    <t>型号/品牌/尺寸要说明</t>
  </si>
  <si>
    <t>物品名称</t>
  </si>
  <si>
    <t>数量</t>
  </si>
  <si>
    <t>上次采购单格（元）</t>
  </si>
  <si>
    <t>合计/元</t>
  </si>
  <si>
    <t>D206</t>
  </si>
  <si>
    <t>SCZZ001</t>
  </si>
  <si>
    <t>工装轮子</t>
  </si>
  <si>
    <t>焊条</t>
  </si>
  <si>
    <t>风扳机</t>
  </si>
  <si>
    <t>前哨</t>
  </si>
  <si>
    <t>卡环枪</t>
  </si>
  <si>
    <r>
      <rPr>
        <sz val="10.5"/>
        <color rgb="FF000000"/>
        <rFont val="宋体"/>
        <charset val="0"/>
      </rPr>
      <t>美特</t>
    </r>
    <r>
      <rPr>
        <sz val="10.5"/>
        <color rgb="FF000000"/>
        <rFont val="Arial"/>
        <charset val="0"/>
      </rPr>
      <t>SC7E</t>
    </r>
  </si>
  <si>
    <t>黄油</t>
  </si>
  <si>
    <t>300g</t>
  </si>
  <si>
    <t>袋</t>
  </si>
  <si>
    <t>气改锥头</t>
  </si>
  <si>
    <t>子母接头</t>
  </si>
  <si>
    <t>小剪刀</t>
  </si>
  <si>
    <t>张小泉</t>
  </si>
  <si>
    <t>缝纫机油</t>
  </si>
  <si>
    <t>500ml</t>
  </si>
  <si>
    <t>丝锥</t>
  </si>
  <si>
    <t>枪头</t>
  </si>
  <si>
    <t>扎带</t>
  </si>
  <si>
    <t>250mm</t>
  </si>
  <si>
    <t>码钉</t>
  </si>
  <si>
    <t>箱</t>
  </si>
  <si>
    <t>卡环枪卷簧</t>
  </si>
  <si>
    <t>D216</t>
  </si>
  <si>
    <t>SCGL001</t>
  </si>
  <si>
    <t>镀锌铁板</t>
  </si>
  <si>
    <t>1M*2M*1MM</t>
  </si>
  <si>
    <t>诺力2吨*685</t>
  </si>
  <si>
    <t>共计：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</si>
</sst>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.5"/>
      <color rgb="FF000000"/>
      <name val="宋体"/>
      <charset val="0"/>
    </font>
    <font>
      <sz val="10.5"/>
      <color rgb="FF000000"/>
      <name val="Arial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9"/>
      <color theme="1"/>
      <name val="微软雅黑"/>
      <charset val="134"/>
    </font>
    <font>
      <sz val="11"/>
      <color rgb="FF000000"/>
      <name val="宋体"/>
      <charset val="134"/>
    </font>
    <font>
      <sz val="10.5"/>
      <color theme="1"/>
      <name val="Times New Roman"/>
      <charset val="134"/>
    </font>
    <font>
      <b/>
      <sz val="10.5"/>
      <color theme="1"/>
      <name val="宋体"/>
      <charset val="134"/>
    </font>
    <font>
      <sz val="10.5"/>
      <color theme="1"/>
      <name val="Calibri"/>
      <charset val="134"/>
    </font>
    <font>
      <sz val="10.5"/>
      <color rgb="FFFF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.5"/>
      <color rgb="FF00000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5" fillId="20" borderId="15" applyNumberFormat="0" applyAlignment="0" applyProtection="0">
      <alignment vertical="center"/>
    </xf>
    <xf numFmtId="0" fontId="36" fillId="20" borderId="10" applyNumberFormat="0" applyAlignment="0" applyProtection="0">
      <alignment vertical="center"/>
    </xf>
    <xf numFmtId="0" fontId="37" fillId="23" borderId="16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44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3333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161290</xdr:colOff>
      <xdr:row>1</xdr:row>
      <xdr:rowOff>66675</xdr:rowOff>
    </xdr:from>
    <xdr:to>
      <xdr:col>2</xdr:col>
      <xdr:colOff>628015</xdr:colOff>
      <xdr:row>3</xdr:row>
      <xdr:rowOff>267970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276225"/>
          <a:ext cx="1181735" cy="544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47</xdr:row>
      <xdr:rowOff>476250</xdr:rowOff>
    </xdr:from>
    <xdr:to>
      <xdr:col>6</xdr:col>
      <xdr:colOff>885825</xdr:colOff>
      <xdr:row>49</xdr:row>
      <xdr:rowOff>0</xdr:rowOff>
    </xdr:to>
    <xdr:pic>
      <xdr:nvPicPr>
        <xdr:cNvPr id="5" name="图片 4" descr="厂标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6553200" y="1548765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161290</xdr:colOff>
      <xdr:row>1</xdr:row>
      <xdr:rowOff>95250</xdr:rowOff>
    </xdr:from>
    <xdr:to>
      <xdr:col>1</xdr:col>
      <xdr:colOff>313690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6858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30</xdr:row>
      <xdr:rowOff>476250</xdr:rowOff>
    </xdr:from>
    <xdr:to>
      <xdr:col>3</xdr:col>
      <xdr:colOff>885825</xdr:colOff>
      <xdr:row>32</xdr:row>
      <xdr:rowOff>0</xdr:rowOff>
    </xdr:to>
    <xdr:pic>
      <xdr:nvPicPr>
        <xdr:cNvPr id="3" name="图片 2" descr="厂标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3152775" y="10189845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P11" sqref="P11"/>
    </sheetView>
  </sheetViews>
  <sheetFormatPr defaultColWidth="9" defaultRowHeight="13.5"/>
  <cols>
    <col min="1" max="1" width="4" customWidth="1"/>
    <col min="2" max="2" width="6.25" customWidth="1"/>
    <col min="3" max="3" width="7.375" customWidth="1"/>
    <col min="4" max="4" width="8.25" customWidth="1"/>
    <col min="5" max="5" width="25.75" style="51" customWidth="1"/>
    <col min="6" max="6" width="27.5" style="52" customWidth="1"/>
    <col min="7" max="7" width="12" customWidth="1"/>
    <col min="8" max="8" width="11" style="53" customWidth="1"/>
    <col min="9" max="9" width="10.25" customWidth="1"/>
    <col min="10" max="10" width="16.625" customWidth="1"/>
    <col min="11" max="11" width="13.5" customWidth="1"/>
    <col min="12" max="12" width="19.625" customWidth="1"/>
    <col min="16" max="16" width="11.125" customWidth="1"/>
    <col min="17" max="17" width="20.375" customWidth="1"/>
  </cols>
  <sheetData>
    <row r="1" customFormat="1" ht="16.5" customHeight="1" spans="1:8">
      <c r="A1" s="54" t="s">
        <v>0</v>
      </c>
      <c r="B1" s="54"/>
      <c r="C1" s="54"/>
      <c r="D1" s="54"/>
      <c r="E1" s="55"/>
      <c r="F1" s="52"/>
      <c r="H1" s="53"/>
    </row>
    <row r="2" customFormat="1" customHeight="1" spans="1:12">
      <c r="A2" s="56" t="s">
        <v>1</v>
      </c>
      <c r="B2" s="56"/>
      <c r="C2" s="56"/>
      <c r="D2" s="56"/>
      <c r="E2" s="57"/>
      <c r="F2" s="57"/>
      <c r="G2" s="56"/>
      <c r="H2" s="56"/>
      <c r="I2" s="56"/>
      <c r="J2" s="56"/>
      <c r="K2" s="56"/>
      <c r="L2" s="56"/>
    </row>
    <row r="3" customFormat="1" customHeight="1" spans="1:12">
      <c r="A3" s="56"/>
      <c r="B3" s="56"/>
      <c r="C3" s="56"/>
      <c r="D3" s="56"/>
      <c r="E3" s="57"/>
      <c r="F3" s="57"/>
      <c r="G3" s="56"/>
      <c r="H3" s="56"/>
      <c r="I3" s="56"/>
      <c r="J3" s="56"/>
      <c r="K3" s="56"/>
      <c r="L3" s="56"/>
    </row>
    <row r="4" customFormat="1" ht="23.25" customHeight="1" spans="1:12">
      <c r="A4" s="56"/>
      <c r="B4" s="56"/>
      <c r="C4" s="56"/>
      <c r="D4" s="56"/>
      <c r="E4" s="57"/>
      <c r="F4" s="57"/>
      <c r="G4" s="56"/>
      <c r="H4" s="56"/>
      <c r="I4" s="56"/>
      <c r="J4" s="56"/>
      <c r="K4" s="56"/>
      <c r="L4" s="56"/>
    </row>
    <row r="5" customFormat="1" ht="42.75" customHeight="1" spans="1:12">
      <c r="A5" s="7" t="s">
        <v>2</v>
      </c>
      <c r="B5" s="8"/>
      <c r="C5" s="8"/>
      <c r="D5" s="8"/>
      <c r="E5" s="58" t="s">
        <v>3</v>
      </c>
      <c r="F5" s="58" t="s">
        <v>4</v>
      </c>
      <c r="G5" s="7" t="s">
        <v>5</v>
      </c>
      <c r="H5" s="8"/>
      <c r="I5" s="9" t="s">
        <v>6</v>
      </c>
      <c r="J5" s="10" t="s">
        <v>7</v>
      </c>
      <c r="K5" s="79" t="s">
        <v>8</v>
      </c>
      <c r="L5" s="35" t="s">
        <v>9</v>
      </c>
    </row>
    <row r="6" customFormat="1" ht="44.25" customHeight="1" spans="1:12">
      <c r="A6" s="59" t="s">
        <v>10</v>
      </c>
      <c r="B6" s="60" t="s">
        <v>11</v>
      </c>
      <c r="C6" s="59" t="s">
        <v>12</v>
      </c>
      <c r="D6" s="59" t="s">
        <v>13</v>
      </c>
      <c r="E6" s="12" t="s">
        <v>14</v>
      </c>
      <c r="F6" s="61" t="s">
        <v>15</v>
      </c>
      <c r="G6" s="59" t="s">
        <v>16</v>
      </c>
      <c r="H6" s="60" t="s">
        <v>17</v>
      </c>
      <c r="I6" s="59" t="s">
        <v>18</v>
      </c>
      <c r="J6" s="60" t="s">
        <v>19</v>
      </c>
      <c r="K6" s="60" t="s">
        <v>20</v>
      </c>
      <c r="L6" s="59" t="s">
        <v>21</v>
      </c>
    </row>
    <row r="7" customFormat="1" ht="23.25" customHeight="1" spans="1:12">
      <c r="A7" s="37">
        <v>1</v>
      </c>
      <c r="B7" s="37" t="s">
        <v>22</v>
      </c>
      <c r="C7" s="37" t="s">
        <v>23</v>
      </c>
      <c r="D7" s="37">
        <v>66020033</v>
      </c>
      <c r="E7" s="13" t="s">
        <v>24</v>
      </c>
      <c r="F7" s="21" t="s">
        <v>25</v>
      </c>
      <c r="G7" s="41" t="s">
        <v>26</v>
      </c>
      <c r="H7" s="21">
        <v>1</v>
      </c>
      <c r="I7" s="80">
        <v>0</v>
      </c>
      <c r="J7" s="80">
        <v>6.9</v>
      </c>
      <c r="K7" s="80">
        <f>H7*J7</f>
        <v>6.9</v>
      </c>
      <c r="L7" s="41"/>
    </row>
    <row r="8" customFormat="1" ht="23.25" customHeight="1" spans="1:12">
      <c r="A8" s="37">
        <v>2</v>
      </c>
      <c r="B8" s="37" t="s">
        <v>22</v>
      </c>
      <c r="C8" s="37" t="s">
        <v>23</v>
      </c>
      <c r="D8" s="37">
        <v>66020033</v>
      </c>
      <c r="E8" s="13" t="s">
        <v>24</v>
      </c>
      <c r="F8" s="21" t="s">
        <v>27</v>
      </c>
      <c r="G8" s="41" t="s">
        <v>26</v>
      </c>
      <c r="H8" s="21">
        <v>3</v>
      </c>
      <c r="I8" s="80">
        <v>0</v>
      </c>
      <c r="J8" s="80">
        <v>5</v>
      </c>
      <c r="K8" s="80">
        <f t="shared" ref="K8:K43" si="0">H8*J8</f>
        <v>15</v>
      </c>
      <c r="L8" s="80"/>
    </row>
    <row r="9" customFormat="1" ht="23.25" customHeight="1" spans="1:12">
      <c r="A9" s="37">
        <v>3</v>
      </c>
      <c r="B9" s="37" t="s">
        <v>22</v>
      </c>
      <c r="C9" s="37" t="s">
        <v>23</v>
      </c>
      <c r="D9" s="37">
        <v>66020033</v>
      </c>
      <c r="E9" s="13" t="s">
        <v>28</v>
      </c>
      <c r="F9" s="21"/>
      <c r="G9" s="41" t="s">
        <v>29</v>
      </c>
      <c r="H9" s="21">
        <v>16</v>
      </c>
      <c r="I9" s="80">
        <v>34</v>
      </c>
      <c r="J9" s="80">
        <v>18</v>
      </c>
      <c r="K9" s="80">
        <f t="shared" si="0"/>
        <v>288</v>
      </c>
      <c r="L9" s="80"/>
    </row>
    <row r="10" customFormat="1" ht="23.25" customHeight="1" spans="1:12">
      <c r="A10" s="37">
        <v>6</v>
      </c>
      <c r="B10" s="37" t="s">
        <v>22</v>
      </c>
      <c r="C10" s="37" t="s">
        <v>23</v>
      </c>
      <c r="D10" s="37">
        <v>66020033</v>
      </c>
      <c r="E10" s="13" t="s">
        <v>30</v>
      </c>
      <c r="F10" s="21"/>
      <c r="G10" s="41" t="s">
        <v>29</v>
      </c>
      <c r="H10" s="21">
        <v>5</v>
      </c>
      <c r="I10" s="80">
        <v>2</v>
      </c>
      <c r="J10" s="80">
        <v>38</v>
      </c>
      <c r="K10" s="80">
        <f t="shared" si="0"/>
        <v>190</v>
      </c>
      <c r="L10" s="41"/>
    </row>
    <row r="11" customFormat="1" ht="23.25" customHeight="1" spans="1:12">
      <c r="A11" s="37">
        <v>7</v>
      </c>
      <c r="B11" s="37" t="s">
        <v>22</v>
      </c>
      <c r="C11" s="37" t="s">
        <v>23</v>
      </c>
      <c r="D11" s="37">
        <v>66020033</v>
      </c>
      <c r="E11" s="13" t="s">
        <v>31</v>
      </c>
      <c r="F11" s="62"/>
      <c r="G11" s="41" t="s">
        <v>29</v>
      </c>
      <c r="H11" s="21">
        <v>20</v>
      </c>
      <c r="I11" s="80">
        <v>19</v>
      </c>
      <c r="J11" s="80">
        <v>65</v>
      </c>
      <c r="K11" s="80">
        <f t="shared" si="0"/>
        <v>1300</v>
      </c>
      <c r="L11" s="80"/>
    </row>
    <row r="12" customFormat="1" ht="23.25" customHeight="1" spans="1:12">
      <c r="A12" s="37">
        <v>8</v>
      </c>
      <c r="B12" s="37" t="s">
        <v>22</v>
      </c>
      <c r="C12" s="37" t="s">
        <v>23</v>
      </c>
      <c r="D12" s="37">
        <v>66020033</v>
      </c>
      <c r="E12" s="13" t="s">
        <v>32</v>
      </c>
      <c r="F12" s="62"/>
      <c r="G12" s="41" t="s">
        <v>26</v>
      </c>
      <c r="H12" s="21">
        <v>15</v>
      </c>
      <c r="I12" s="80">
        <v>8</v>
      </c>
      <c r="J12" s="80">
        <v>18.9</v>
      </c>
      <c r="K12" s="80">
        <f t="shared" si="0"/>
        <v>283.5</v>
      </c>
      <c r="L12" s="41"/>
    </row>
    <row r="13" customFormat="1" ht="23.25" customHeight="1" spans="1:12">
      <c r="A13" s="37">
        <v>9</v>
      </c>
      <c r="B13" s="37" t="s">
        <v>22</v>
      </c>
      <c r="C13" s="37" t="s">
        <v>23</v>
      </c>
      <c r="D13" s="37">
        <v>66020033</v>
      </c>
      <c r="E13" s="13" t="s">
        <v>33</v>
      </c>
      <c r="F13" s="62"/>
      <c r="G13" s="41" t="s">
        <v>26</v>
      </c>
      <c r="H13" s="21">
        <v>24</v>
      </c>
      <c r="I13" s="80">
        <v>22</v>
      </c>
      <c r="J13" s="80">
        <v>4</v>
      </c>
      <c r="K13" s="80">
        <f t="shared" si="0"/>
        <v>96</v>
      </c>
      <c r="L13" s="80"/>
    </row>
    <row r="14" customFormat="1" ht="23.25" customHeight="1" spans="1:12">
      <c r="A14" s="37">
        <v>10</v>
      </c>
      <c r="B14" s="37" t="s">
        <v>22</v>
      </c>
      <c r="C14" s="37" t="s">
        <v>23</v>
      </c>
      <c r="D14" s="37">
        <v>66020033</v>
      </c>
      <c r="E14" s="13" t="s">
        <v>34</v>
      </c>
      <c r="F14" s="62" t="s">
        <v>35</v>
      </c>
      <c r="G14" s="41" t="s">
        <v>36</v>
      </c>
      <c r="H14" s="21">
        <v>50</v>
      </c>
      <c r="I14" s="80">
        <v>10</v>
      </c>
      <c r="J14" s="80">
        <v>1.65</v>
      </c>
      <c r="K14" s="80">
        <f t="shared" si="0"/>
        <v>82.5</v>
      </c>
      <c r="L14" s="80"/>
    </row>
    <row r="15" customFormat="1" ht="23.25" customHeight="1" spans="1:12">
      <c r="A15" s="37">
        <v>12</v>
      </c>
      <c r="B15" s="37" t="s">
        <v>22</v>
      </c>
      <c r="C15" s="37" t="s">
        <v>23</v>
      </c>
      <c r="D15" s="37">
        <v>66020033</v>
      </c>
      <c r="E15" s="13" t="s">
        <v>37</v>
      </c>
      <c r="F15" s="62" t="s">
        <v>35</v>
      </c>
      <c r="G15" s="41" t="s">
        <v>36</v>
      </c>
      <c r="H15" s="21">
        <v>60</v>
      </c>
      <c r="I15" s="80">
        <v>17</v>
      </c>
      <c r="J15" s="80">
        <v>1.98</v>
      </c>
      <c r="K15" s="80">
        <f t="shared" si="0"/>
        <v>118.8</v>
      </c>
      <c r="L15" s="80"/>
    </row>
    <row r="16" customFormat="1" ht="23.25" customHeight="1" spans="1:12">
      <c r="A16" s="37">
        <v>13</v>
      </c>
      <c r="B16" s="37" t="s">
        <v>22</v>
      </c>
      <c r="C16" s="37" t="s">
        <v>23</v>
      </c>
      <c r="D16" s="37">
        <v>66020033</v>
      </c>
      <c r="E16" s="13" t="s">
        <v>38</v>
      </c>
      <c r="F16" s="62" t="s">
        <v>35</v>
      </c>
      <c r="G16" s="41" t="s">
        <v>36</v>
      </c>
      <c r="H16" s="21">
        <v>40</v>
      </c>
      <c r="I16" s="80">
        <v>27</v>
      </c>
      <c r="J16" s="80">
        <v>0.47</v>
      </c>
      <c r="K16" s="80">
        <f t="shared" si="0"/>
        <v>18.8</v>
      </c>
      <c r="L16" s="80"/>
    </row>
    <row r="17" customFormat="1" ht="23.25" customHeight="1" spans="1:12">
      <c r="A17" s="37">
        <v>15</v>
      </c>
      <c r="B17" s="37" t="s">
        <v>22</v>
      </c>
      <c r="C17" s="37" t="s">
        <v>23</v>
      </c>
      <c r="D17" s="37">
        <v>66020033</v>
      </c>
      <c r="E17" s="13" t="s">
        <v>39</v>
      </c>
      <c r="F17" s="62" t="s">
        <v>40</v>
      </c>
      <c r="G17" s="41" t="s">
        <v>41</v>
      </c>
      <c r="H17" s="21">
        <v>5</v>
      </c>
      <c r="I17" s="80">
        <v>5</v>
      </c>
      <c r="J17" s="80">
        <v>8</v>
      </c>
      <c r="K17" s="80">
        <f t="shared" si="0"/>
        <v>40</v>
      </c>
      <c r="L17" s="41"/>
    </row>
    <row r="18" customFormat="1" ht="23.25" customHeight="1" spans="1:12">
      <c r="A18" s="37">
        <v>16</v>
      </c>
      <c r="B18" s="37" t="s">
        <v>22</v>
      </c>
      <c r="C18" s="37" t="s">
        <v>23</v>
      </c>
      <c r="D18" s="37">
        <v>66020033</v>
      </c>
      <c r="E18" s="13" t="s">
        <v>42</v>
      </c>
      <c r="F18" s="62" t="s">
        <v>43</v>
      </c>
      <c r="G18" s="41" t="s">
        <v>44</v>
      </c>
      <c r="H18" s="21">
        <v>20</v>
      </c>
      <c r="I18" s="80">
        <v>15</v>
      </c>
      <c r="J18" s="80">
        <v>1</v>
      </c>
      <c r="K18" s="80">
        <f t="shared" si="0"/>
        <v>20</v>
      </c>
      <c r="L18" s="80"/>
    </row>
    <row r="19" customFormat="1" ht="23.25" customHeight="1" spans="1:12">
      <c r="A19" s="37">
        <v>17</v>
      </c>
      <c r="B19" s="37" t="s">
        <v>22</v>
      </c>
      <c r="C19" s="37" t="s">
        <v>23</v>
      </c>
      <c r="D19" s="37">
        <v>66020033</v>
      </c>
      <c r="E19" s="13" t="s">
        <v>45</v>
      </c>
      <c r="F19" s="62" t="s">
        <v>46</v>
      </c>
      <c r="G19" s="41" t="s">
        <v>29</v>
      </c>
      <c r="H19" s="21">
        <v>1</v>
      </c>
      <c r="I19" s="80">
        <v>1</v>
      </c>
      <c r="J19" s="80">
        <v>10.8</v>
      </c>
      <c r="K19" s="80">
        <f t="shared" si="0"/>
        <v>10.8</v>
      </c>
      <c r="L19" s="80"/>
    </row>
    <row r="20" customFormat="1" ht="23.25" customHeight="1" spans="1:12">
      <c r="A20" s="37">
        <v>18</v>
      </c>
      <c r="B20" s="37" t="s">
        <v>22</v>
      </c>
      <c r="C20" s="37" t="s">
        <v>23</v>
      </c>
      <c r="D20" s="37">
        <v>66020033</v>
      </c>
      <c r="E20" s="13" t="s">
        <v>47</v>
      </c>
      <c r="F20" s="62" t="s">
        <v>46</v>
      </c>
      <c r="G20" s="41" t="s">
        <v>29</v>
      </c>
      <c r="H20" s="21">
        <v>1</v>
      </c>
      <c r="I20" s="80">
        <v>1</v>
      </c>
      <c r="J20" s="80">
        <v>10.8</v>
      </c>
      <c r="K20" s="80">
        <f t="shared" si="0"/>
        <v>10.8</v>
      </c>
      <c r="L20" s="80"/>
    </row>
    <row r="21" customFormat="1" ht="23.25" customHeight="1" spans="1:12">
      <c r="A21" s="37">
        <v>19</v>
      </c>
      <c r="B21" s="37" t="s">
        <v>22</v>
      </c>
      <c r="C21" s="37" t="s">
        <v>23</v>
      </c>
      <c r="D21" s="37">
        <v>66020033</v>
      </c>
      <c r="E21" s="13" t="s">
        <v>48</v>
      </c>
      <c r="F21" s="62" t="s">
        <v>49</v>
      </c>
      <c r="G21" s="41" t="s">
        <v>50</v>
      </c>
      <c r="H21" s="21">
        <v>2</v>
      </c>
      <c r="I21" s="80">
        <v>2</v>
      </c>
      <c r="J21" s="80">
        <v>35</v>
      </c>
      <c r="K21" s="80">
        <f t="shared" si="0"/>
        <v>70</v>
      </c>
      <c r="L21" s="80"/>
    </row>
    <row r="22" customFormat="1" ht="23.25" customHeight="1" spans="1:12">
      <c r="A22" s="37">
        <v>20</v>
      </c>
      <c r="B22" s="37" t="s">
        <v>22</v>
      </c>
      <c r="C22" s="37" t="s">
        <v>23</v>
      </c>
      <c r="D22" s="37">
        <v>66020033</v>
      </c>
      <c r="E22" s="13" t="s">
        <v>51</v>
      </c>
      <c r="F22" s="62"/>
      <c r="G22" s="41" t="s">
        <v>41</v>
      </c>
      <c r="H22" s="21">
        <v>30</v>
      </c>
      <c r="I22" s="80">
        <v>0</v>
      </c>
      <c r="J22" s="80">
        <v>2</v>
      </c>
      <c r="K22" s="80">
        <f t="shared" si="0"/>
        <v>60</v>
      </c>
      <c r="L22" s="80"/>
    </row>
    <row r="23" customFormat="1" ht="23.25" customHeight="1" spans="1:12">
      <c r="A23" s="37">
        <v>21</v>
      </c>
      <c r="B23" s="37" t="s">
        <v>22</v>
      </c>
      <c r="C23" s="37" t="s">
        <v>23</v>
      </c>
      <c r="D23" s="37">
        <v>66020033</v>
      </c>
      <c r="E23" s="13" t="s">
        <v>52</v>
      </c>
      <c r="F23" s="62" t="s">
        <v>53</v>
      </c>
      <c r="G23" s="41" t="s">
        <v>54</v>
      </c>
      <c r="H23" s="21">
        <v>4</v>
      </c>
      <c r="I23" s="80">
        <v>0</v>
      </c>
      <c r="J23" s="80">
        <v>5</v>
      </c>
      <c r="K23" s="80">
        <f t="shared" si="0"/>
        <v>20</v>
      </c>
      <c r="L23" s="41"/>
    </row>
    <row r="24" customFormat="1" ht="23.25" customHeight="1" spans="1:12">
      <c r="A24" s="37">
        <v>22</v>
      </c>
      <c r="B24" s="37" t="s">
        <v>22</v>
      </c>
      <c r="C24" s="37" t="s">
        <v>23</v>
      </c>
      <c r="D24" s="37">
        <v>66020033</v>
      </c>
      <c r="E24" s="13" t="s">
        <v>52</v>
      </c>
      <c r="F24" s="62" t="s">
        <v>55</v>
      </c>
      <c r="G24" s="41" t="s">
        <v>54</v>
      </c>
      <c r="H24" s="21">
        <v>1</v>
      </c>
      <c r="I24" s="80">
        <v>0</v>
      </c>
      <c r="J24" s="80">
        <v>10</v>
      </c>
      <c r="K24" s="80">
        <f t="shared" si="0"/>
        <v>10</v>
      </c>
      <c r="L24" s="41"/>
    </row>
    <row r="25" customFormat="1" ht="23.25" customHeight="1" spans="1:12">
      <c r="A25" s="37">
        <v>23</v>
      </c>
      <c r="B25" s="37" t="s">
        <v>22</v>
      </c>
      <c r="C25" s="37" t="s">
        <v>23</v>
      </c>
      <c r="D25" s="37">
        <v>66020033</v>
      </c>
      <c r="E25" s="13" t="s">
        <v>56</v>
      </c>
      <c r="F25" s="18"/>
      <c r="G25" s="41" t="s">
        <v>50</v>
      </c>
      <c r="H25" s="21">
        <v>2</v>
      </c>
      <c r="I25" s="80">
        <v>3</v>
      </c>
      <c r="J25" s="41">
        <v>2</v>
      </c>
      <c r="K25" s="80">
        <f t="shared" si="0"/>
        <v>4</v>
      </c>
      <c r="L25" s="80"/>
    </row>
    <row r="26" customFormat="1" ht="23.25" customHeight="1" spans="1:12">
      <c r="A26" s="37">
        <v>24</v>
      </c>
      <c r="B26" s="37" t="s">
        <v>22</v>
      </c>
      <c r="C26" s="37" t="s">
        <v>23</v>
      </c>
      <c r="D26" s="37">
        <v>66020033</v>
      </c>
      <c r="E26" s="13" t="s">
        <v>57</v>
      </c>
      <c r="F26" s="62"/>
      <c r="G26" s="41" t="s">
        <v>50</v>
      </c>
      <c r="H26" s="21">
        <v>4</v>
      </c>
      <c r="I26" s="80">
        <v>6</v>
      </c>
      <c r="J26" s="80">
        <v>38.5</v>
      </c>
      <c r="K26" s="80">
        <f t="shared" si="0"/>
        <v>154</v>
      </c>
      <c r="L26" s="80"/>
    </row>
    <row r="27" customFormat="1" ht="23.25" customHeight="1" spans="1:12">
      <c r="A27" s="37">
        <v>25</v>
      </c>
      <c r="B27" s="37" t="s">
        <v>22</v>
      </c>
      <c r="C27" s="37" t="s">
        <v>23</v>
      </c>
      <c r="D27" s="37">
        <v>66020033</v>
      </c>
      <c r="E27" s="13" t="s">
        <v>58</v>
      </c>
      <c r="F27" s="62" t="s">
        <v>59</v>
      </c>
      <c r="G27" s="41" t="s">
        <v>60</v>
      </c>
      <c r="H27" s="21">
        <v>600</v>
      </c>
      <c r="I27" s="80">
        <v>0</v>
      </c>
      <c r="J27" s="80">
        <v>0.12</v>
      </c>
      <c r="K27" s="80">
        <f t="shared" si="0"/>
        <v>72</v>
      </c>
      <c r="L27" s="80"/>
    </row>
    <row r="28" customFormat="1" ht="23.25" customHeight="1" spans="1:12">
      <c r="A28" s="37">
        <v>28</v>
      </c>
      <c r="B28" s="37" t="s">
        <v>22</v>
      </c>
      <c r="C28" s="37" t="s">
        <v>23</v>
      </c>
      <c r="D28" s="37">
        <v>66020033</v>
      </c>
      <c r="E28" s="13" t="s">
        <v>61</v>
      </c>
      <c r="F28" s="62" t="s">
        <v>62</v>
      </c>
      <c r="G28" s="41" t="s">
        <v>63</v>
      </c>
      <c r="H28" s="21">
        <v>7</v>
      </c>
      <c r="I28" s="80">
        <v>0</v>
      </c>
      <c r="J28" s="80">
        <v>60</v>
      </c>
      <c r="K28" s="80">
        <f t="shared" si="0"/>
        <v>420</v>
      </c>
      <c r="L28" s="80"/>
    </row>
    <row r="29" customFormat="1" ht="23.25" customHeight="1" spans="1:12">
      <c r="A29" s="37">
        <v>29</v>
      </c>
      <c r="B29" s="37" t="s">
        <v>22</v>
      </c>
      <c r="C29" s="37" t="s">
        <v>23</v>
      </c>
      <c r="D29" s="37">
        <v>66020033</v>
      </c>
      <c r="E29" s="13" t="s">
        <v>61</v>
      </c>
      <c r="F29" s="62" t="s">
        <v>64</v>
      </c>
      <c r="G29" s="41" t="s">
        <v>63</v>
      </c>
      <c r="H29" s="21">
        <v>9</v>
      </c>
      <c r="I29" s="80">
        <v>0</v>
      </c>
      <c r="J29" s="80">
        <v>40</v>
      </c>
      <c r="K29" s="80">
        <f t="shared" si="0"/>
        <v>360</v>
      </c>
      <c r="L29" s="80"/>
    </row>
    <row r="30" customFormat="1" ht="23.25" customHeight="1" spans="1:12">
      <c r="A30" s="37">
        <v>30</v>
      </c>
      <c r="B30" s="37" t="s">
        <v>22</v>
      </c>
      <c r="C30" s="37" t="s">
        <v>23</v>
      </c>
      <c r="D30" s="37">
        <v>66020033</v>
      </c>
      <c r="E30" s="13" t="s">
        <v>61</v>
      </c>
      <c r="F30" s="62" t="s">
        <v>65</v>
      </c>
      <c r="G30" s="41" t="s">
        <v>63</v>
      </c>
      <c r="H30" s="21">
        <v>10</v>
      </c>
      <c r="I30" s="80">
        <v>0</v>
      </c>
      <c r="J30" s="80">
        <v>5</v>
      </c>
      <c r="K30" s="80">
        <f t="shared" si="0"/>
        <v>50</v>
      </c>
      <c r="L30" s="80"/>
    </row>
    <row r="31" customFormat="1" ht="23.25" customHeight="1" spans="1:12">
      <c r="A31" s="37">
        <v>31</v>
      </c>
      <c r="B31" s="37" t="s">
        <v>22</v>
      </c>
      <c r="C31" s="37" t="s">
        <v>23</v>
      </c>
      <c r="D31" s="37">
        <v>66020033</v>
      </c>
      <c r="E31" s="13" t="s">
        <v>66</v>
      </c>
      <c r="F31" s="62"/>
      <c r="G31" s="41" t="s">
        <v>26</v>
      </c>
      <c r="H31" s="21">
        <v>20</v>
      </c>
      <c r="I31" s="80">
        <v>9</v>
      </c>
      <c r="J31" s="80">
        <v>1.2</v>
      </c>
      <c r="K31" s="80">
        <f t="shared" si="0"/>
        <v>24</v>
      </c>
      <c r="L31" s="80"/>
    </row>
    <row r="32" customFormat="1" ht="23.25" customHeight="1" spans="1:12">
      <c r="A32" s="37">
        <v>32</v>
      </c>
      <c r="B32" s="37" t="s">
        <v>22</v>
      </c>
      <c r="C32" s="37" t="s">
        <v>23</v>
      </c>
      <c r="D32" s="37">
        <v>66020033</v>
      </c>
      <c r="E32" s="63" t="s">
        <v>67</v>
      </c>
      <c r="F32" s="62" t="s">
        <v>68</v>
      </c>
      <c r="G32" s="41" t="s">
        <v>63</v>
      </c>
      <c r="H32" s="21">
        <v>20</v>
      </c>
      <c r="I32" s="80">
        <v>0</v>
      </c>
      <c r="J32" s="80">
        <v>130</v>
      </c>
      <c r="K32" s="80">
        <f t="shared" si="0"/>
        <v>2600</v>
      </c>
      <c r="L32" s="80"/>
    </row>
    <row r="33" customFormat="1" ht="23.25" customHeight="1" spans="1:12">
      <c r="A33" s="37">
        <v>33</v>
      </c>
      <c r="B33" s="37" t="s">
        <v>22</v>
      </c>
      <c r="C33" s="37" t="s">
        <v>23</v>
      </c>
      <c r="D33" s="37">
        <v>66020033</v>
      </c>
      <c r="E33" s="13" t="s">
        <v>69</v>
      </c>
      <c r="F33" s="62" t="s">
        <v>70</v>
      </c>
      <c r="G33" s="41" t="s">
        <v>50</v>
      </c>
      <c r="H33" s="64">
        <v>1</v>
      </c>
      <c r="I33" s="80">
        <v>0</v>
      </c>
      <c r="J33" s="80">
        <v>1369</v>
      </c>
      <c r="K33" s="80">
        <f t="shared" si="0"/>
        <v>1369</v>
      </c>
      <c r="L33" s="81"/>
    </row>
    <row r="34" customFormat="1" ht="23.25" customHeight="1" spans="1:12">
      <c r="A34" s="37">
        <v>34</v>
      </c>
      <c r="B34" s="37" t="s">
        <v>22</v>
      </c>
      <c r="C34" s="37" t="s">
        <v>23</v>
      </c>
      <c r="D34" s="37">
        <v>66020033</v>
      </c>
      <c r="E34" s="13" t="s">
        <v>71</v>
      </c>
      <c r="F34" s="62" t="s">
        <v>72</v>
      </c>
      <c r="G34" s="41" t="s">
        <v>44</v>
      </c>
      <c r="H34" s="64">
        <v>5</v>
      </c>
      <c r="I34" s="80">
        <v>0</v>
      </c>
      <c r="J34" s="80">
        <v>5</v>
      </c>
      <c r="K34" s="80">
        <f t="shared" si="0"/>
        <v>25</v>
      </c>
      <c r="L34" s="82"/>
    </row>
    <row r="35" customFormat="1" ht="23.25" customHeight="1" spans="1:12">
      <c r="A35" s="37">
        <v>35</v>
      </c>
      <c r="B35" s="37" t="s">
        <v>22</v>
      </c>
      <c r="C35" s="37" t="s">
        <v>23</v>
      </c>
      <c r="D35" s="37">
        <v>66020033</v>
      </c>
      <c r="E35" s="13" t="s">
        <v>73</v>
      </c>
      <c r="F35" s="62"/>
      <c r="G35" s="41" t="s">
        <v>50</v>
      </c>
      <c r="H35" s="64">
        <v>20</v>
      </c>
      <c r="I35" s="80">
        <v>90</v>
      </c>
      <c r="J35" s="80">
        <v>0.7</v>
      </c>
      <c r="K35" s="80">
        <f t="shared" si="0"/>
        <v>14</v>
      </c>
      <c r="L35" s="41"/>
    </row>
    <row r="36" customFormat="1" ht="23.25" customHeight="1" spans="1:12">
      <c r="A36" s="37">
        <v>36</v>
      </c>
      <c r="B36" s="37" t="s">
        <v>22</v>
      </c>
      <c r="C36" s="37" t="s">
        <v>23</v>
      </c>
      <c r="D36" s="37">
        <v>66020033</v>
      </c>
      <c r="E36" s="13" t="s">
        <v>74</v>
      </c>
      <c r="F36" s="62"/>
      <c r="G36" s="41" t="s">
        <v>29</v>
      </c>
      <c r="H36" s="64">
        <v>10</v>
      </c>
      <c r="I36" s="80">
        <v>0</v>
      </c>
      <c r="J36" s="80">
        <v>35</v>
      </c>
      <c r="K36" s="80">
        <f t="shared" si="0"/>
        <v>350</v>
      </c>
      <c r="L36" s="41"/>
    </row>
    <row r="37" customFormat="1" ht="23.25" customHeight="1" spans="1:12">
      <c r="A37" s="37">
        <v>37</v>
      </c>
      <c r="B37" s="37" t="s">
        <v>22</v>
      </c>
      <c r="C37" s="37" t="s">
        <v>23</v>
      </c>
      <c r="D37" s="37">
        <v>66020033</v>
      </c>
      <c r="E37" s="13" t="s">
        <v>75</v>
      </c>
      <c r="F37" s="62" t="s">
        <v>76</v>
      </c>
      <c r="G37" s="41" t="s">
        <v>26</v>
      </c>
      <c r="H37" s="64">
        <v>2</v>
      </c>
      <c r="I37" s="80">
        <v>0</v>
      </c>
      <c r="J37" s="80">
        <v>19.9</v>
      </c>
      <c r="K37" s="80">
        <f t="shared" si="0"/>
        <v>39.8</v>
      </c>
      <c r="L37" s="82"/>
    </row>
    <row r="38" customFormat="1" ht="23.25" customHeight="1" spans="1:12">
      <c r="A38" s="37">
        <v>38</v>
      </c>
      <c r="B38" s="37" t="s">
        <v>22</v>
      </c>
      <c r="C38" s="37" t="s">
        <v>23</v>
      </c>
      <c r="D38" s="37">
        <v>66020033</v>
      </c>
      <c r="E38" s="13" t="s">
        <v>75</v>
      </c>
      <c r="F38" s="62" t="s">
        <v>77</v>
      </c>
      <c r="G38" s="41" t="s">
        <v>26</v>
      </c>
      <c r="H38" s="64">
        <v>1</v>
      </c>
      <c r="I38" s="80">
        <v>0</v>
      </c>
      <c r="J38" s="80">
        <v>10.5</v>
      </c>
      <c r="K38" s="80">
        <f t="shared" si="0"/>
        <v>10.5</v>
      </c>
      <c r="L38" s="82"/>
    </row>
    <row r="39" customFormat="1" ht="23.25" customHeight="1" spans="1:12">
      <c r="A39" s="37">
        <v>39</v>
      </c>
      <c r="B39" s="37" t="s">
        <v>22</v>
      </c>
      <c r="C39" s="37" t="s">
        <v>23</v>
      </c>
      <c r="D39" s="37">
        <v>66020033</v>
      </c>
      <c r="E39" s="13" t="s">
        <v>78</v>
      </c>
      <c r="F39" s="65"/>
      <c r="G39" s="41" t="s">
        <v>79</v>
      </c>
      <c r="H39" s="64">
        <v>5</v>
      </c>
      <c r="I39" s="80">
        <v>0</v>
      </c>
      <c r="J39" s="80">
        <v>12.8</v>
      </c>
      <c r="K39" s="80">
        <f t="shared" si="0"/>
        <v>64</v>
      </c>
      <c r="L39" s="82"/>
    </row>
    <row r="40" customFormat="1" ht="23.25" customHeight="1" spans="1:12">
      <c r="A40" s="37">
        <v>40</v>
      </c>
      <c r="B40" s="37" t="s">
        <v>22</v>
      </c>
      <c r="C40" s="37" t="s">
        <v>23</v>
      </c>
      <c r="D40" s="37">
        <v>66020040</v>
      </c>
      <c r="E40" s="13" t="s">
        <v>80</v>
      </c>
      <c r="F40" s="65"/>
      <c r="G40" s="41" t="s">
        <v>81</v>
      </c>
      <c r="H40" s="64">
        <v>1</v>
      </c>
      <c r="I40" s="80">
        <v>0</v>
      </c>
      <c r="J40" s="80">
        <v>200</v>
      </c>
      <c r="K40" s="80">
        <f t="shared" si="0"/>
        <v>200</v>
      </c>
      <c r="L40" s="82"/>
    </row>
    <row r="41" customFormat="1" ht="23.25" customHeight="1" spans="1:12">
      <c r="A41" s="37">
        <v>41</v>
      </c>
      <c r="B41" s="37" t="s">
        <v>22</v>
      </c>
      <c r="C41" s="37" t="s">
        <v>23</v>
      </c>
      <c r="D41" s="37">
        <v>66020040</v>
      </c>
      <c r="E41" s="13" t="s">
        <v>82</v>
      </c>
      <c r="F41" s="65"/>
      <c r="G41" s="41" t="s">
        <v>44</v>
      </c>
      <c r="H41" s="64">
        <v>3</v>
      </c>
      <c r="I41" s="80">
        <v>1</v>
      </c>
      <c r="J41" s="80">
        <v>6</v>
      </c>
      <c r="K41" s="80">
        <f t="shared" si="0"/>
        <v>18</v>
      </c>
      <c r="L41" s="82"/>
    </row>
    <row r="42" customFormat="1" ht="23.25" customHeight="1" spans="1:12">
      <c r="A42" s="37">
        <v>42</v>
      </c>
      <c r="B42" s="37" t="s">
        <v>22</v>
      </c>
      <c r="C42" s="37" t="s">
        <v>23</v>
      </c>
      <c r="D42" s="37">
        <v>66020040</v>
      </c>
      <c r="E42" s="13" t="s">
        <v>83</v>
      </c>
      <c r="F42" s="62" t="s">
        <v>84</v>
      </c>
      <c r="G42" s="41" t="s">
        <v>81</v>
      </c>
      <c r="H42" s="64">
        <v>1</v>
      </c>
      <c r="I42" s="80">
        <v>0</v>
      </c>
      <c r="J42" s="80">
        <v>15</v>
      </c>
      <c r="K42" s="80">
        <f t="shared" si="0"/>
        <v>15</v>
      </c>
      <c r="L42" s="82"/>
    </row>
    <row r="43" customFormat="1" ht="23.25" customHeight="1" spans="1:12">
      <c r="A43" s="37">
        <v>43</v>
      </c>
      <c r="B43" s="37" t="s">
        <v>22</v>
      </c>
      <c r="C43" s="37" t="s">
        <v>23</v>
      </c>
      <c r="D43" s="37">
        <v>66020040</v>
      </c>
      <c r="E43" s="13" t="s">
        <v>85</v>
      </c>
      <c r="F43" s="62"/>
      <c r="G43" s="41" t="s">
        <v>86</v>
      </c>
      <c r="H43" s="64">
        <v>246</v>
      </c>
      <c r="I43" s="80">
        <v>0</v>
      </c>
      <c r="J43" s="80">
        <v>1</v>
      </c>
      <c r="K43" s="80">
        <f t="shared" si="0"/>
        <v>246</v>
      </c>
      <c r="L43" s="82"/>
    </row>
    <row r="44" customFormat="1" ht="23.25" customHeight="1" spans="1:12">
      <c r="A44" s="37">
        <v>44</v>
      </c>
      <c r="B44" s="37"/>
      <c r="C44" s="37"/>
      <c r="D44" s="37"/>
      <c r="E44" s="13"/>
      <c r="F44" s="62"/>
      <c r="G44" s="41"/>
      <c r="H44" s="64"/>
      <c r="I44" s="80"/>
      <c r="J44" s="80"/>
      <c r="K44" s="80"/>
      <c r="L44" s="81"/>
    </row>
    <row r="45" customFormat="1" ht="29.25" customHeight="1" spans="1:12">
      <c r="A45" s="25"/>
      <c r="B45" s="26"/>
      <c r="C45" s="26"/>
      <c r="D45" s="26"/>
      <c r="E45" s="66"/>
      <c r="F45" s="67"/>
      <c r="G45" s="23" t="s">
        <v>87</v>
      </c>
      <c r="H45" s="24"/>
      <c r="I45" s="43"/>
      <c r="J45" s="43"/>
      <c r="K45" s="44">
        <f>SUM(K7:K44)</f>
        <v>8676.4</v>
      </c>
      <c r="L45" s="44"/>
    </row>
    <row r="46" customFormat="1" ht="73.5" customHeight="1" spans="1:12">
      <c r="A46" s="25" t="s">
        <v>88</v>
      </c>
      <c r="B46" s="26"/>
      <c r="C46" s="26"/>
      <c r="D46" s="26"/>
      <c r="E46" s="66"/>
      <c r="F46" s="68"/>
      <c r="G46" s="69"/>
      <c r="H46" s="37"/>
      <c r="I46" s="69"/>
      <c r="J46" s="69"/>
      <c r="K46" s="69"/>
      <c r="L46" s="69"/>
    </row>
    <row r="47" s="2" customFormat="1" ht="42" customHeight="1" spans="1:12">
      <c r="A47" s="46" t="s">
        <v>89</v>
      </c>
      <c r="B47" s="46"/>
      <c r="C47" s="46"/>
      <c r="D47" s="46"/>
      <c r="E47" s="70"/>
      <c r="F47" s="70"/>
      <c r="G47" s="46" t="s">
        <v>90</v>
      </c>
      <c r="H47" s="29"/>
      <c r="I47" s="30"/>
      <c r="J47" s="46" t="s">
        <v>91</v>
      </c>
      <c r="K47" s="29"/>
      <c r="L47" s="30"/>
    </row>
    <row r="48" customFormat="1" ht="38.25" customHeight="1" spans="1:12">
      <c r="A48" s="71" t="s">
        <v>92</v>
      </c>
      <c r="B48" s="71"/>
      <c r="C48" s="71"/>
      <c r="D48" s="71"/>
      <c r="E48" s="72"/>
      <c r="F48" s="73"/>
      <c r="G48" s="74"/>
      <c r="H48" s="75"/>
      <c r="I48" s="74"/>
      <c r="J48" s="74"/>
      <c r="K48" s="74"/>
      <c r="L48" s="74"/>
    </row>
    <row r="49" customFormat="1" spans="1:12">
      <c r="A49" s="76" t="s">
        <v>93</v>
      </c>
      <c r="B49" s="76"/>
      <c r="C49" s="76"/>
      <c r="D49" s="76"/>
      <c r="E49" s="77"/>
      <c r="F49" s="78"/>
      <c r="G49" s="76"/>
      <c r="H49" s="33"/>
      <c r="I49" s="76"/>
      <c r="J49" s="76"/>
      <c r="K49" s="76"/>
      <c r="L49" s="76"/>
    </row>
  </sheetData>
  <mergeCells count="13">
    <mergeCell ref="A1:E1"/>
    <mergeCell ref="A5:D5"/>
    <mergeCell ref="G5:H5"/>
    <mergeCell ref="A45:E45"/>
    <mergeCell ref="G45:I45"/>
    <mergeCell ref="A46:E46"/>
    <mergeCell ref="F46:L46"/>
    <mergeCell ref="A47:E47"/>
    <mergeCell ref="H47:I47"/>
    <mergeCell ref="K47:L47"/>
    <mergeCell ref="A48:L48"/>
    <mergeCell ref="A49:L49"/>
    <mergeCell ref="A2:L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N18" sqref="N18"/>
    </sheetView>
  </sheetViews>
  <sheetFormatPr defaultColWidth="9" defaultRowHeight="13.5"/>
  <cols>
    <col min="1" max="1" width="7" style="1" customWidth="1"/>
    <col min="2" max="2" width="13.125" style="1" customWidth="1"/>
    <col min="3" max="3" width="14.375" style="1" customWidth="1"/>
    <col min="4" max="4" width="11.75" style="1" customWidth="1"/>
    <col min="5" max="5" width="12.625" style="1" customWidth="1"/>
    <col min="6" max="6" width="12.375" style="1" customWidth="1"/>
    <col min="7" max="7" width="12.875" style="1" customWidth="1"/>
    <col min="8" max="8" width="12.125" style="1" customWidth="1"/>
    <col min="9" max="9" width="14.125" style="1" customWidth="1"/>
    <col min="10" max="10" width="17.5" style="3" customWidth="1"/>
    <col min="11" max="11" width="13.375" style="1" customWidth="1"/>
    <col min="12" max="12" width="13.25" style="4" customWidth="1"/>
    <col min="13" max="13" width="9" style="1"/>
    <col min="14" max="14" width="11.125" style="1" customWidth="1"/>
    <col min="15" max="15" width="20.375" style="1" customWidth="1"/>
    <col min="16" max="16384" width="9" style="1"/>
  </cols>
  <sheetData>
    <row r="1" s="1" customFormat="1" ht="16.5" customHeight="1" spans="1:12">
      <c r="A1" s="5" t="s">
        <v>0</v>
      </c>
      <c r="B1" s="5"/>
      <c r="J1" s="3"/>
      <c r="L1" s="4"/>
    </row>
    <row r="2" s="1" customFormat="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34"/>
    </row>
    <row r="3" s="1" customFormat="1" customHeight="1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34"/>
    </row>
    <row r="4" s="1" customFormat="1" ht="23.25" customHeight="1" spans="1:1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34"/>
    </row>
    <row r="5" s="1" customFormat="1" ht="32.1" customHeight="1" spans="1:12">
      <c r="A5" s="7" t="s">
        <v>2</v>
      </c>
      <c r="B5" s="8"/>
      <c r="C5" s="9" t="s">
        <v>94</v>
      </c>
      <c r="D5" s="9" t="s">
        <v>4</v>
      </c>
      <c r="E5" s="7" t="s">
        <v>95</v>
      </c>
      <c r="F5" s="9" t="s">
        <v>6</v>
      </c>
      <c r="G5" s="10" t="s">
        <v>96</v>
      </c>
      <c r="H5" s="11" t="s">
        <v>8</v>
      </c>
      <c r="I5" s="35" t="s">
        <v>9</v>
      </c>
      <c r="J5" s="7" t="s">
        <v>97</v>
      </c>
      <c r="K5" s="8"/>
      <c r="L5" s="36"/>
    </row>
    <row r="6" s="1" customFormat="1" ht="33" customHeight="1" spans="1:12">
      <c r="A6" s="12" t="s">
        <v>10</v>
      </c>
      <c r="B6" s="12" t="s">
        <v>11</v>
      </c>
      <c r="C6" s="12" t="s">
        <v>12</v>
      </c>
      <c r="D6" s="12" t="s">
        <v>13</v>
      </c>
      <c r="E6" s="12" t="s">
        <v>98</v>
      </c>
      <c r="F6" s="12" t="s">
        <v>15</v>
      </c>
      <c r="G6" s="12" t="s">
        <v>16</v>
      </c>
      <c r="H6" s="12" t="s">
        <v>99</v>
      </c>
      <c r="I6" s="37" t="s">
        <v>18</v>
      </c>
      <c r="J6" s="38" t="s">
        <v>100</v>
      </c>
      <c r="K6" s="39" t="s">
        <v>101</v>
      </c>
      <c r="L6" s="40" t="s">
        <v>21</v>
      </c>
    </row>
    <row r="7" s="1" customFormat="1" ht="23.25" customHeight="1" spans="1:12">
      <c r="A7" s="13">
        <v>1</v>
      </c>
      <c r="B7" s="13" t="s">
        <v>102</v>
      </c>
      <c r="C7" s="13" t="s">
        <v>103</v>
      </c>
      <c r="D7" s="14">
        <v>51010803</v>
      </c>
      <c r="E7" s="15" t="s">
        <v>104</v>
      </c>
      <c r="F7" s="13"/>
      <c r="G7" s="13" t="s">
        <v>50</v>
      </c>
      <c r="H7" s="13">
        <v>60</v>
      </c>
      <c r="I7" s="41">
        <v>0</v>
      </c>
      <c r="J7" s="13">
        <v>38</v>
      </c>
      <c r="K7" s="42">
        <f t="shared" ref="K7:K41" si="0">H7*J7</f>
        <v>2280</v>
      </c>
      <c r="L7" s="40"/>
    </row>
    <row r="8" s="1" customFormat="1" ht="23.25" customHeight="1" spans="1:12">
      <c r="A8" s="13">
        <v>2</v>
      </c>
      <c r="B8" s="13" t="s">
        <v>102</v>
      </c>
      <c r="C8" s="13" t="s">
        <v>103</v>
      </c>
      <c r="D8" s="14">
        <v>51010803</v>
      </c>
      <c r="E8" s="15" t="s">
        <v>105</v>
      </c>
      <c r="F8" s="13">
        <v>2.5</v>
      </c>
      <c r="G8" s="13" t="s">
        <v>29</v>
      </c>
      <c r="H8" s="13">
        <v>1</v>
      </c>
      <c r="I8" s="41">
        <v>0</v>
      </c>
      <c r="J8" s="13">
        <v>130</v>
      </c>
      <c r="K8" s="42">
        <f t="shared" si="0"/>
        <v>130</v>
      </c>
      <c r="L8" s="40"/>
    </row>
    <row r="9" s="1" customFormat="1" ht="23.25" customHeight="1" spans="1:12">
      <c r="A9" s="13">
        <v>3</v>
      </c>
      <c r="B9" s="13" t="s">
        <v>102</v>
      </c>
      <c r="C9" s="13" t="s">
        <v>103</v>
      </c>
      <c r="D9" s="14">
        <v>51010803</v>
      </c>
      <c r="E9" s="15" t="s">
        <v>105</v>
      </c>
      <c r="F9" s="13">
        <v>3.2</v>
      </c>
      <c r="G9" s="13" t="s">
        <v>29</v>
      </c>
      <c r="H9" s="13">
        <v>2</v>
      </c>
      <c r="I9" s="41">
        <v>0</v>
      </c>
      <c r="J9" s="13">
        <v>130</v>
      </c>
      <c r="K9" s="42">
        <f t="shared" si="0"/>
        <v>260</v>
      </c>
      <c r="L9" s="40"/>
    </row>
    <row r="10" s="1" customFormat="1" ht="23.25" customHeight="1" spans="1:12">
      <c r="A10" s="13">
        <v>4</v>
      </c>
      <c r="B10" s="13" t="s">
        <v>102</v>
      </c>
      <c r="C10" s="13" t="s">
        <v>103</v>
      </c>
      <c r="D10" s="16">
        <v>51010907</v>
      </c>
      <c r="E10" s="15" t="s">
        <v>106</v>
      </c>
      <c r="F10" s="17" t="s">
        <v>107</v>
      </c>
      <c r="G10" s="13" t="s">
        <v>54</v>
      </c>
      <c r="H10" s="13">
        <v>4</v>
      </c>
      <c r="I10" s="41">
        <v>0</v>
      </c>
      <c r="J10" s="13">
        <v>720</v>
      </c>
      <c r="K10" s="42">
        <f t="shared" si="0"/>
        <v>2880</v>
      </c>
      <c r="L10" s="40"/>
    </row>
    <row r="11" s="1" customFormat="1" ht="23.25" customHeight="1" spans="1:12">
      <c r="A11" s="13">
        <v>5</v>
      </c>
      <c r="B11" s="13" t="s">
        <v>102</v>
      </c>
      <c r="C11" s="13" t="s">
        <v>103</v>
      </c>
      <c r="D11" s="16">
        <v>51010907</v>
      </c>
      <c r="E11" s="15" t="s">
        <v>108</v>
      </c>
      <c r="F11" s="17" t="s">
        <v>109</v>
      </c>
      <c r="G11" s="13" t="s">
        <v>54</v>
      </c>
      <c r="H11" s="13">
        <v>4</v>
      </c>
      <c r="I11" s="41">
        <v>0</v>
      </c>
      <c r="J11" s="13">
        <v>1020</v>
      </c>
      <c r="K11" s="42">
        <f t="shared" si="0"/>
        <v>4080</v>
      </c>
      <c r="L11" s="40"/>
    </row>
    <row r="12" s="1" customFormat="1" ht="23.25" customHeight="1" spans="1:12">
      <c r="A12" s="13">
        <v>6</v>
      </c>
      <c r="B12" s="13" t="s">
        <v>102</v>
      </c>
      <c r="C12" s="13" t="s">
        <v>103</v>
      </c>
      <c r="D12" s="14">
        <v>51010803</v>
      </c>
      <c r="E12" s="15" t="s">
        <v>110</v>
      </c>
      <c r="F12" s="13" t="s">
        <v>111</v>
      </c>
      <c r="G12" s="13" t="s">
        <v>112</v>
      </c>
      <c r="H12" s="13">
        <v>3</v>
      </c>
      <c r="I12" s="41">
        <v>0</v>
      </c>
      <c r="J12" s="15">
        <v>10</v>
      </c>
      <c r="K12" s="42">
        <f t="shared" si="0"/>
        <v>30</v>
      </c>
      <c r="L12" s="40"/>
    </row>
    <row r="13" s="1" customFormat="1" ht="23.25" customHeight="1" spans="1:12">
      <c r="A13" s="13">
        <v>7</v>
      </c>
      <c r="B13" s="13" t="s">
        <v>102</v>
      </c>
      <c r="C13" s="13" t="s">
        <v>103</v>
      </c>
      <c r="D13" s="16">
        <v>51010905</v>
      </c>
      <c r="E13" s="15" t="s">
        <v>113</v>
      </c>
      <c r="F13" s="18"/>
      <c r="G13" s="13" t="s">
        <v>36</v>
      </c>
      <c r="H13" s="13">
        <v>400</v>
      </c>
      <c r="I13" s="41">
        <v>0</v>
      </c>
      <c r="J13" s="13">
        <v>1.2</v>
      </c>
      <c r="K13" s="42">
        <f t="shared" si="0"/>
        <v>480</v>
      </c>
      <c r="L13" s="40"/>
    </row>
    <row r="14" s="1" customFormat="1" ht="23.25" customHeight="1" spans="1:12">
      <c r="A14" s="13">
        <v>8</v>
      </c>
      <c r="B14" s="13" t="s">
        <v>102</v>
      </c>
      <c r="C14" s="13" t="s">
        <v>103</v>
      </c>
      <c r="D14" s="16">
        <v>51010905</v>
      </c>
      <c r="E14" s="15" t="s">
        <v>114</v>
      </c>
      <c r="F14" s="18"/>
      <c r="G14" s="13" t="s">
        <v>81</v>
      </c>
      <c r="H14" s="13">
        <v>30</v>
      </c>
      <c r="I14" s="41">
        <v>0</v>
      </c>
      <c r="J14" s="13">
        <v>10</v>
      </c>
      <c r="K14" s="42">
        <f t="shared" si="0"/>
        <v>300</v>
      </c>
      <c r="L14" s="40"/>
    </row>
    <row r="15" s="1" customFormat="1" ht="23.25" customHeight="1" spans="1:12">
      <c r="A15" s="13">
        <v>9</v>
      </c>
      <c r="B15" s="13" t="s">
        <v>102</v>
      </c>
      <c r="C15" s="13" t="s">
        <v>103</v>
      </c>
      <c r="D15" s="16">
        <v>51010905</v>
      </c>
      <c r="E15" s="15" t="s">
        <v>115</v>
      </c>
      <c r="F15" s="17" t="s">
        <v>116</v>
      </c>
      <c r="G15" s="13" t="s">
        <v>36</v>
      </c>
      <c r="H15" s="13">
        <v>30</v>
      </c>
      <c r="I15" s="41">
        <v>0</v>
      </c>
      <c r="J15" s="13">
        <v>5</v>
      </c>
      <c r="K15" s="42">
        <f t="shared" si="0"/>
        <v>150</v>
      </c>
      <c r="L15" s="40"/>
    </row>
    <row r="16" s="1" customFormat="1" ht="23.25" customHeight="1" spans="1:12">
      <c r="A16" s="13">
        <v>10</v>
      </c>
      <c r="B16" s="13" t="s">
        <v>102</v>
      </c>
      <c r="C16" s="13" t="s">
        <v>103</v>
      </c>
      <c r="D16" s="16">
        <v>51010905</v>
      </c>
      <c r="E16" s="15" t="s">
        <v>117</v>
      </c>
      <c r="F16" s="13" t="s">
        <v>118</v>
      </c>
      <c r="G16" s="13" t="s">
        <v>44</v>
      </c>
      <c r="H16" s="13">
        <v>40</v>
      </c>
      <c r="I16" s="41">
        <v>0</v>
      </c>
      <c r="J16" s="13">
        <v>9</v>
      </c>
      <c r="K16" s="42">
        <f t="shared" si="0"/>
        <v>360</v>
      </c>
      <c r="L16" s="40"/>
    </row>
    <row r="17" s="1" customFormat="1" ht="23.25" customHeight="1" spans="1:12">
      <c r="A17" s="13">
        <v>11</v>
      </c>
      <c r="B17" s="13" t="s">
        <v>102</v>
      </c>
      <c r="C17" s="13" t="s">
        <v>103</v>
      </c>
      <c r="D17" s="16">
        <v>51010905</v>
      </c>
      <c r="E17" s="15" t="s">
        <v>119</v>
      </c>
      <c r="F17" s="13">
        <v>8</v>
      </c>
      <c r="G17" s="13" t="s">
        <v>36</v>
      </c>
      <c r="H17" s="13">
        <v>60</v>
      </c>
      <c r="I17" s="41">
        <v>0</v>
      </c>
      <c r="J17" s="13">
        <v>5</v>
      </c>
      <c r="K17" s="42">
        <f t="shared" si="0"/>
        <v>300</v>
      </c>
      <c r="L17" s="40"/>
    </row>
    <row r="18" s="1" customFormat="1" ht="23.25" customHeight="1" spans="1:12">
      <c r="A18" s="13">
        <v>12</v>
      </c>
      <c r="B18" s="13" t="s">
        <v>102</v>
      </c>
      <c r="C18" s="13" t="s">
        <v>103</v>
      </c>
      <c r="D18" s="16">
        <v>51010905</v>
      </c>
      <c r="E18" s="15" t="s">
        <v>119</v>
      </c>
      <c r="F18" s="13">
        <v>10</v>
      </c>
      <c r="G18" s="13" t="s">
        <v>36</v>
      </c>
      <c r="H18" s="13">
        <v>60</v>
      </c>
      <c r="I18" s="41">
        <v>0</v>
      </c>
      <c r="J18" s="13">
        <v>5</v>
      </c>
      <c r="K18" s="42">
        <f t="shared" si="0"/>
        <v>300</v>
      </c>
      <c r="L18" s="40"/>
    </row>
    <row r="19" s="1" customFormat="1" ht="23.25" customHeight="1" spans="1:12">
      <c r="A19" s="13">
        <v>13</v>
      </c>
      <c r="B19" s="13" t="s">
        <v>102</v>
      </c>
      <c r="C19" s="13" t="s">
        <v>103</v>
      </c>
      <c r="D19" s="16">
        <v>51010905</v>
      </c>
      <c r="E19" s="15" t="s">
        <v>120</v>
      </c>
      <c r="F19" s="13">
        <v>14</v>
      </c>
      <c r="G19" s="13" t="s">
        <v>50</v>
      </c>
      <c r="H19" s="13">
        <v>10</v>
      </c>
      <c r="I19" s="41">
        <v>0</v>
      </c>
      <c r="J19" s="13">
        <v>10</v>
      </c>
      <c r="K19" s="42">
        <f t="shared" si="0"/>
        <v>100</v>
      </c>
      <c r="L19" s="40"/>
    </row>
    <row r="20" s="1" customFormat="1" ht="23.25" customHeight="1" spans="1:12">
      <c r="A20" s="13">
        <v>14</v>
      </c>
      <c r="B20" s="13" t="s">
        <v>102</v>
      </c>
      <c r="C20" s="13" t="s">
        <v>103</v>
      </c>
      <c r="D20" s="16">
        <v>51010905</v>
      </c>
      <c r="E20" s="15" t="s">
        <v>120</v>
      </c>
      <c r="F20" s="13">
        <v>13</v>
      </c>
      <c r="G20" s="13" t="s">
        <v>50</v>
      </c>
      <c r="H20" s="13">
        <v>10</v>
      </c>
      <c r="I20" s="41">
        <v>0</v>
      </c>
      <c r="J20" s="13">
        <v>10</v>
      </c>
      <c r="K20" s="42">
        <f t="shared" si="0"/>
        <v>100</v>
      </c>
      <c r="L20" s="40"/>
    </row>
    <row r="21" s="1" customFormat="1" ht="23.25" customHeight="1" spans="1:12">
      <c r="A21" s="13">
        <v>15</v>
      </c>
      <c r="B21" s="13" t="s">
        <v>102</v>
      </c>
      <c r="C21" s="13" t="s">
        <v>103</v>
      </c>
      <c r="D21" s="16">
        <v>51010905</v>
      </c>
      <c r="E21" s="15" t="s">
        <v>120</v>
      </c>
      <c r="F21" s="13">
        <v>16</v>
      </c>
      <c r="G21" s="13" t="s">
        <v>50</v>
      </c>
      <c r="H21" s="13">
        <v>10</v>
      </c>
      <c r="I21" s="41">
        <v>0</v>
      </c>
      <c r="J21" s="13">
        <v>10</v>
      </c>
      <c r="K21" s="42">
        <f t="shared" si="0"/>
        <v>100</v>
      </c>
      <c r="L21" s="40"/>
    </row>
    <row r="22" s="1" customFormat="1" ht="23.25" customHeight="1" spans="1:12">
      <c r="A22" s="13">
        <v>16</v>
      </c>
      <c r="B22" s="13" t="s">
        <v>102</v>
      </c>
      <c r="C22" s="13" t="s">
        <v>103</v>
      </c>
      <c r="D22" s="14">
        <v>51010803</v>
      </c>
      <c r="E22" s="15" t="s">
        <v>121</v>
      </c>
      <c r="F22" s="13" t="s">
        <v>122</v>
      </c>
      <c r="G22" s="13" t="s">
        <v>29</v>
      </c>
      <c r="H22" s="13">
        <v>45</v>
      </c>
      <c r="I22" s="41">
        <v>0</v>
      </c>
      <c r="J22" s="13">
        <v>7</v>
      </c>
      <c r="K22" s="42">
        <f t="shared" si="0"/>
        <v>315</v>
      </c>
      <c r="L22" s="40"/>
    </row>
    <row r="23" s="1" customFormat="1" ht="23.25" customHeight="1" spans="1:12">
      <c r="A23" s="13">
        <v>17</v>
      </c>
      <c r="B23" s="13" t="s">
        <v>102</v>
      </c>
      <c r="C23" s="13" t="s">
        <v>103</v>
      </c>
      <c r="D23" s="14">
        <v>51010905</v>
      </c>
      <c r="E23" s="15" t="s">
        <v>123</v>
      </c>
      <c r="F23" s="13"/>
      <c r="G23" s="13" t="s">
        <v>124</v>
      </c>
      <c r="H23" s="13">
        <v>6</v>
      </c>
      <c r="I23" s="41">
        <v>0</v>
      </c>
      <c r="J23" s="13">
        <v>160</v>
      </c>
      <c r="K23" s="42">
        <f t="shared" si="0"/>
        <v>960</v>
      </c>
      <c r="L23" s="40"/>
    </row>
    <row r="24" s="1" customFormat="1" ht="23.25" customHeight="1" spans="1:12">
      <c r="A24" s="13">
        <v>18</v>
      </c>
      <c r="B24" s="13" t="s">
        <v>102</v>
      </c>
      <c r="C24" s="13" t="s">
        <v>103</v>
      </c>
      <c r="D24" s="14">
        <v>51010905</v>
      </c>
      <c r="E24" s="15" t="s">
        <v>51</v>
      </c>
      <c r="F24" s="13"/>
      <c r="G24" s="13" t="s">
        <v>29</v>
      </c>
      <c r="H24" s="13">
        <v>30</v>
      </c>
      <c r="I24" s="41">
        <v>0</v>
      </c>
      <c r="J24" s="13">
        <v>4</v>
      </c>
      <c r="K24" s="42">
        <f t="shared" si="0"/>
        <v>120</v>
      </c>
      <c r="L24" s="40"/>
    </row>
    <row r="25" s="1" customFormat="1" ht="23.25" customHeight="1" spans="1:12">
      <c r="A25" s="13">
        <v>19</v>
      </c>
      <c r="B25" s="13" t="s">
        <v>102</v>
      </c>
      <c r="C25" s="13" t="s">
        <v>103</v>
      </c>
      <c r="D25" s="14">
        <v>51010803</v>
      </c>
      <c r="E25" s="15" t="s">
        <v>125</v>
      </c>
      <c r="F25" s="13"/>
      <c r="G25" s="13" t="s">
        <v>50</v>
      </c>
      <c r="H25" s="13">
        <v>10</v>
      </c>
      <c r="I25" s="41">
        <v>0</v>
      </c>
      <c r="J25" s="13">
        <v>20</v>
      </c>
      <c r="K25" s="42">
        <f t="shared" si="0"/>
        <v>200</v>
      </c>
      <c r="L25" s="40"/>
    </row>
    <row r="26" s="1" customFormat="1" ht="23.25" customHeight="1" spans="1:12">
      <c r="A26" s="13">
        <v>20</v>
      </c>
      <c r="B26" s="13" t="s">
        <v>126</v>
      </c>
      <c r="C26" s="13" t="s">
        <v>127</v>
      </c>
      <c r="D26" s="19">
        <v>51010045</v>
      </c>
      <c r="E26" s="20" t="s">
        <v>128</v>
      </c>
      <c r="F26" s="21" t="s">
        <v>129</v>
      </c>
      <c r="G26" s="21" t="s">
        <v>60</v>
      </c>
      <c r="H26" s="21">
        <v>20</v>
      </c>
      <c r="I26" s="41"/>
      <c r="J26" s="21"/>
      <c r="K26" s="21">
        <v>140</v>
      </c>
      <c r="L26" s="40"/>
    </row>
    <row r="27" s="1" customFormat="1" ht="23.25" customHeight="1" spans="1:12">
      <c r="A27" s="13">
        <v>21</v>
      </c>
      <c r="B27" s="13" t="s">
        <v>126</v>
      </c>
      <c r="C27" s="13" t="s">
        <v>127</v>
      </c>
      <c r="D27" s="22">
        <v>1601007</v>
      </c>
      <c r="E27" s="13" t="s">
        <v>69</v>
      </c>
      <c r="F27" s="13" t="s">
        <v>130</v>
      </c>
      <c r="G27" s="13" t="s">
        <v>50</v>
      </c>
      <c r="H27" s="13">
        <v>1</v>
      </c>
      <c r="I27" s="41"/>
      <c r="J27" s="41"/>
      <c r="K27" s="42">
        <v>1300</v>
      </c>
      <c r="L27" s="40"/>
    </row>
    <row r="28" s="1" customFormat="1" ht="29.25" customHeight="1" spans="1:12">
      <c r="A28" s="23" t="s">
        <v>131</v>
      </c>
      <c r="B28" s="24"/>
      <c r="C28" s="24"/>
      <c r="D28" s="24"/>
      <c r="E28" s="24"/>
      <c r="F28" s="24"/>
      <c r="G28" s="24"/>
      <c r="H28" s="24"/>
      <c r="I28" s="43"/>
      <c r="J28" s="44" t="s">
        <v>87</v>
      </c>
      <c r="K28" s="42">
        <f>SUM(K7:K27)</f>
        <v>14885</v>
      </c>
      <c r="L28" s="40"/>
    </row>
    <row r="29" s="1" customFormat="1" ht="73.5" customHeight="1" spans="1:12">
      <c r="A29" s="25" t="s">
        <v>88</v>
      </c>
      <c r="B29" s="26"/>
      <c r="C29" s="27"/>
      <c r="D29" s="28"/>
      <c r="E29" s="28"/>
      <c r="F29" s="28"/>
      <c r="G29" s="28"/>
      <c r="H29" s="28"/>
      <c r="I29" s="28"/>
      <c r="J29" s="28"/>
      <c r="K29" s="28"/>
      <c r="L29" s="45"/>
    </row>
    <row r="30" s="2" customFormat="1" ht="42" customHeight="1" spans="1:12">
      <c r="A30" s="29" t="s">
        <v>89</v>
      </c>
      <c r="B30" s="30"/>
      <c r="C30" s="29"/>
      <c r="D30" s="30"/>
      <c r="E30" s="29" t="s">
        <v>90</v>
      </c>
      <c r="F30" s="30"/>
      <c r="G30" s="29"/>
      <c r="H30" s="31"/>
      <c r="I30" s="46" t="s">
        <v>91</v>
      </c>
      <c r="J30" s="47"/>
      <c r="K30" s="46"/>
      <c r="L30" s="48"/>
    </row>
    <row r="31" s="1" customFormat="1" ht="38.25" customHeight="1" spans="1:12">
      <c r="A31" s="32" t="s">
        <v>92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49"/>
    </row>
    <row r="32" s="1" customFormat="1" spans="1:12">
      <c r="A32" s="33" t="s">
        <v>93</v>
      </c>
      <c r="B32" s="33"/>
      <c r="C32" s="33"/>
      <c r="D32" s="33"/>
      <c r="E32" s="33"/>
      <c r="F32" s="33"/>
      <c r="G32" s="33"/>
      <c r="H32" s="33"/>
      <c r="I32" s="33"/>
      <c r="J32" s="50"/>
      <c r="L32" s="4"/>
    </row>
  </sheetData>
  <mergeCells count="14">
    <mergeCell ref="A5:B5"/>
    <mergeCell ref="J5:L5"/>
    <mergeCell ref="A28:I28"/>
    <mergeCell ref="A29:B29"/>
    <mergeCell ref="C29:L29"/>
    <mergeCell ref="A30:B30"/>
    <mergeCell ref="C30:D30"/>
    <mergeCell ref="E30:F30"/>
    <mergeCell ref="G30:H30"/>
    <mergeCell ref="I30:J30"/>
    <mergeCell ref="K30:L30"/>
    <mergeCell ref="A31:L31"/>
    <mergeCell ref="A32:I32"/>
    <mergeCell ref="A2:L4"/>
  </mergeCells>
  <conditionalFormatting sqref="D10">
    <cfRule type="duplicateValues" dxfId="0" priority="11"/>
  </conditionalFormatting>
  <conditionalFormatting sqref="D11">
    <cfRule type="duplicateValues" dxfId="0" priority="10"/>
  </conditionalFormatting>
  <conditionalFormatting sqref="D13">
    <cfRule type="duplicateValues" dxfId="0" priority="9"/>
  </conditionalFormatting>
  <conditionalFormatting sqref="D14">
    <cfRule type="duplicateValues" dxfId="0" priority="8"/>
  </conditionalFormatting>
  <conditionalFormatting sqref="D15">
    <cfRule type="duplicateValues" dxfId="0" priority="7"/>
  </conditionalFormatting>
  <conditionalFormatting sqref="D16">
    <cfRule type="duplicateValues" dxfId="0" priority="6"/>
  </conditionalFormatting>
  <conditionalFormatting sqref="D17">
    <cfRule type="duplicateValues" dxfId="0" priority="5"/>
  </conditionalFormatting>
  <conditionalFormatting sqref="D18">
    <cfRule type="duplicateValues" dxfId="0" priority="4"/>
  </conditionalFormatting>
  <conditionalFormatting sqref="D19">
    <cfRule type="duplicateValues" dxfId="0" priority="3"/>
  </conditionalFormatting>
  <conditionalFormatting sqref="D20">
    <cfRule type="duplicateValues" dxfId="0" priority="2"/>
  </conditionalFormatting>
  <conditionalFormatting sqref="D21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办公、劳保用品</vt:lpstr>
      <vt:lpstr>机物料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李林峰</cp:lastModifiedBy>
  <dcterms:created xsi:type="dcterms:W3CDTF">2019-04-30T02:14:00Z</dcterms:created>
  <cp:lastPrinted>2019-06-05T03:16:00Z</cp:lastPrinted>
  <dcterms:modified xsi:type="dcterms:W3CDTF">2021-03-06T07:55:56Z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