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5200" windowHeight="11805" tabRatio="331" firstSheet="1" activeTab="1"/>
  </bookViews>
  <sheets>
    <sheet name="Sheet1" sheetId="1" state="hidden" r:id="rId1"/>
    <sheet name="；零部件采购价格协议" sheetId="4" r:id="rId2"/>
    <sheet name="Sheet2" sheetId="2" state="hidden" r:id="rId3"/>
    <sheet name="Sheet3" sheetId="3" state="hidden" r:id="rId4"/>
  </sheets>
  <definedNames>
    <definedName name="_xlnm._FilterDatabase" localSheetId="1" hidden="1">'；零部件采购价格协议'!$A$6:$S$64</definedName>
    <definedName name="_xlnm.Print_Area" localSheetId="1">'；零部件采购价格协议'!$A$1:$Q$72</definedName>
    <definedName name="_xlnm.Print_Area" localSheetId="0">Sheet1!$A$1:$P$35</definedName>
    <definedName name="_xlnm.Print_Titles" localSheetId="0">Sheet1!$1:$3</definedName>
  </definedNames>
  <calcPr calcId="124519"/>
  <fileRecoveryPr autoRecover="0"/>
</workbook>
</file>

<file path=xl/calcChain.xml><?xml version="1.0" encoding="utf-8"?>
<calcChain xmlns="http://schemas.openxmlformats.org/spreadsheetml/2006/main">
  <c r="G46" i="4"/>
  <c r="G45"/>
  <c r="G44"/>
  <c r="G43"/>
  <c r="G42"/>
  <c r="G41"/>
  <c r="G40"/>
  <c r="G39"/>
  <c r="G38"/>
  <c r="G36"/>
  <c r="G35"/>
  <c r="G34"/>
  <c r="G33"/>
  <c r="G32"/>
  <c r="G31"/>
  <c r="G30"/>
  <c r="G29"/>
  <c r="G28"/>
  <c r="G26"/>
  <c r="G25"/>
  <c r="G24"/>
  <c r="G23"/>
  <c r="G22"/>
  <c r="G21"/>
  <c r="G20"/>
  <c r="G19"/>
  <c r="G18"/>
  <c r="G16"/>
  <c r="G15"/>
  <c r="G14"/>
  <c r="G13"/>
  <c r="G12"/>
  <c r="G11"/>
  <c r="G10"/>
  <c r="G9"/>
  <c r="G8"/>
  <c r="G37"/>
  <c r="G17"/>
  <c r="G27"/>
  <c r="G7"/>
  <c r="O6" i="2"/>
</calcChain>
</file>

<file path=xl/sharedStrings.xml><?xml version="1.0" encoding="utf-8"?>
<sst xmlns="http://schemas.openxmlformats.org/spreadsheetml/2006/main" count="315" uniqueCount="147">
  <si>
    <t>北京新能源汽车股份有限公司</t>
  </si>
  <si>
    <t>三、付款周期</t>
  </si>
  <si>
    <t>四、价格协议有效期</t>
  </si>
  <si>
    <t>六、备注</t>
  </si>
  <si>
    <t>以上条款中不涉及项填写NA</t>
  </si>
  <si>
    <t>甲方（盖章）：</t>
  </si>
  <si>
    <t>授权代表</t>
  </si>
  <si>
    <t>日    期</t>
  </si>
  <si>
    <r>
      <t>二、特别说明的项目</t>
    </r>
    <r>
      <rPr>
        <b/>
        <sz val="14"/>
        <rFont val="Arial"/>
        <family val="2"/>
      </rPr>
      <t xml:space="preserve"> </t>
    </r>
  </si>
  <si>
    <r>
      <t>2</t>
    </r>
    <r>
      <rPr>
        <sz val="14"/>
        <rFont val="宋体"/>
        <family val="3"/>
        <charset val="134"/>
      </rPr>
      <t>、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汇率：货款以人民币支付</t>
    </r>
    <r>
      <rPr>
        <sz val="14"/>
        <rFont val="Arial"/>
        <family val="2"/>
      </rPr>
      <t xml:space="preserve">, </t>
    </r>
    <r>
      <rPr>
        <sz val="14"/>
        <rFont val="宋体"/>
        <family val="3"/>
        <charset val="134"/>
      </rPr>
      <t>按</t>
    </r>
    <r>
      <rPr>
        <sz val="14"/>
        <rFont val="Arial"/>
        <family val="2"/>
      </rPr>
      <t>1</t>
    </r>
    <r>
      <rPr>
        <sz val="14"/>
        <rFont val="宋体"/>
        <family val="3"/>
        <charset val="134"/>
      </rPr>
      <t>美元／元人民币的汇率计算</t>
    </r>
    <r>
      <rPr>
        <sz val="14"/>
        <rFont val="Arial"/>
        <family val="2"/>
      </rPr>
      <t xml:space="preserve">. </t>
    </r>
    <r>
      <rPr>
        <sz val="14"/>
        <rFont val="宋体"/>
        <family val="3"/>
        <charset val="134"/>
      </rPr>
      <t>自</t>
    </r>
    <r>
      <rPr>
        <sz val="14"/>
        <rFont val="Arial"/>
        <family val="2"/>
      </rPr>
      <t>SOP</t>
    </r>
    <r>
      <rPr>
        <sz val="14"/>
        <rFont val="宋体"/>
        <family val="3"/>
        <charset val="134"/>
      </rPr>
      <t>开始，每三个月对汇率进行一次核实，若平均汇率波动超过</t>
    </r>
    <r>
      <rPr>
        <sz val="14"/>
        <rFont val="Arial"/>
        <family val="2"/>
      </rPr>
      <t>+/-5%</t>
    </r>
    <r>
      <rPr>
        <sz val="14"/>
        <rFont val="宋体"/>
        <family val="3"/>
        <charset val="134"/>
      </rPr>
      <t>时，双方可以调整价格协议。</t>
    </r>
  </si>
  <si>
    <r>
      <t>3</t>
    </r>
    <r>
      <rPr>
        <sz val="14"/>
        <rFont val="宋体"/>
        <family val="3"/>
        <charset val="134"/>
      </rPr>
      <t>、双方协商，每年度降价含税单价的</t>
    </r>
    <r>
      <rPr>
        <sz val="14"/>
        <rFont val="Arial"/>
        <family val="2"/>
      </rPr>
      <t>____</t>
    </r>
    <r>
      <rPr>
        <sz val="14"/>
        <rFont val="宋体"/>
        <family val="3"/>
        <charset val="134"/>
      </rPr>
      <t>／</t>
    </r>
    <r>
      <rPr>
        <sz val="14"/>
        <rFont val="Arial"/>
        <family val="2"/>
      </rPr>
      <t>___%</t>
    </r>
    <r>
      <rPr>
        <sz val="14"/>
        <rFont val="宋体"/>
        <family val="3"/>
        <charset val="134"/>
      </rPr>
      <t>。</t>
    </r>
  </si>
  <si>
    <r>
      <t>2</t>
    </r>
    <r>
      <rPr>
        <sz val="14"/>
        <rFont val="宋体"/>
        <family val="3"/>
        <charset val="134"/>
      </rPr>
      <t>、在有效期内，如出现《采购通则》约定情形，甲方有权根据市场变化情况对本协议约定价格进行调整，届时双方需另行签订零部件采购价格调整协议。</t>
    </r>
  </si>
  <si>
    <r>
      <t>五、其他约定</t>
    </r>
    <r>
      <rPr>
        <b/>
        <sz val="14"/>
        <rFont val="Arial"/>
        <family val="2"/>
      </rPr>
      <t xml:space="preserve"> </t>
    </r>
  </si>
  <si>
    <r>
      <t>1</t>
    </r>
    <r>
      <rPr>
        <sz val="14"/>
        <rFont val="宋体"/>
        <family val="3"/>
        <charset val="134"/>
      </rPr>
      <t>、本协议未尽事宜，按照双方签署的《采购通则》及其他协议执行。</t>
    </r>
  </si>
  <si>
    <r>
      <t>2</t>
    </r>
    <r>
      <rPr>
        <sz val="14"/>
        <rFont val="宋体"/>
        <family val="3"/>
        <charset val="134"/>
      </rPr>
      <t>、本协议由双方授权代表签字并加盖公司公章或合同专用章后生效。本协议一式四份，甲方执三份，乙方持一份，具有同等效力。</t>
    </r>
  </si>
  <si>
    <t>备注</t>
    <phoneticPr fontId="14" type="noConversion"/>
  </si>
  <si>
    <r>
      <t>以上价格包括备件运送到甲方指定地点的全部费用</t>
    </r>
    <r>
      <rPr>
        <sz val="12"/>
        <rFont val="宋体"/>
        <family val="3"/>
        <charset val="134"/>
      </rPr>
      <t>，包括但不限于运费、保险费等。</t>
    </r>
    <r>
      <rPr>
        <sz val="12"/>
        <color rgb="FFFF0000"/>
        <rFont val="宋体"/>
        <family val="3"/>
        <charset val="134"/>
      </rPr>
      <t>【注意：如果备件价格与量产价格不一致，请分别列出二者价格，并在备注中标明备件价格。】</t>
    </r>
    <phoneticPr fontId="14" type="noConversion"/>
  </si>
  <si>
    <t>适用车型</t>
    <phoneticPr fontId="14" type="noConversion"/>
  </si>
  <si>
    <t>零件编号</t>
    <phoneticPr fontId="17" type="noConversion"/>
  </si>
  <si>
    <t>零件名称</t>
    <phoneticPr fontId="17" type="noConversion"/>
  </si>
  <si>
    <t>单车用量</t>
    <phoneticPr fontId="17" type="noConversion"/>
  </si>
  <si>
    <t>分摊费用</t>
    <phoneticPr fontId="17" type="noConversion"/>
  </si>
  <si>
    <t>分摊金额</t>
    <phoneticPr fontId="17" type="noConversion"/>
  </si>
  <si>
    <t>分摊台辆</t>
    <phoneticPr fontId="17" type="noConversion"/>
  </si>
  <si>
    <t>货物送到甲方指定收货地址且经过甲方验收合格后，由甲方通知乙方开具含17%增值税的发票，甲方收到符合要求的发票后的下一个月的第一日起60日内付款，甲方以银行转账、汇票等方式向乙方支付相应货款。</t>
    <phoneticPr fontId="14" type="noConversion"/>
  </si>
  <si>
    <r>
      <t>1</t>
    </r>
    <r>
      <rPr>
        <sz val="14"/>
        <rFont val="宋体"/>
        <family val="3"/>
        <charset val="134"/>
      </rPr>
      <t>、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本协议有效期：自</t>
    </r>
    <r>
      <rPr>
        <sz val="14"/>
        <rFont val="Arial"/>
        <family val="2"/>
      </rPr>
      <t>_2018_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_01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_01_</t>
    </r>
    <r>
      <rPr>
        <sz val="14"/>
        <rFont val="宋体"/>
        <family val="3"/>
        <charset val="134"/>
      </rPr>
      <t>日起至</t>
    </r>
    <r>
      <rPr>
        <sz val="14"/>
        <rFont val="Arial"/>
        <family val="2"/>
      </rPr>
      <t>2018_</t>
    </r>
    <r>
      <rPr>
        <sz val="14"/>
        <rFont val="宋体"/>
        <family val="3"/>
        <charset val="134"/>
      </rPr>
      <t>年</t>
    </r>
    <r>
      <rPr>
        <sz val="14"/>
        <rFont val="Arial"/>
        <family val="2"/>
      </rPr>
      <t>12</t>
    </r>
    <r>
      <rPr>
        <sz val="14"/>
        <rFont val="宋体"/>
        <family val="3"/>
        <charset val="134"/>
      </rPr>
      <t>月</t>
    </r>
    <r>
      <rPr>
        <sz val="14"/>
        <rFont val="Arial"/>
        <family val="2"/>
      </rPr>
      <t>31</t>
    </r>
    <r>
      <rPr>
        <sz val="14"/>
        <rFont val="宋体"/>
        <family val="3"/>
        <charset val="134"/>
      </rPr>
      <t>日；</t>
    </r>
    <phoneticPr fontId="14" type="noConversion"/>
  </si>
  <si>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、甲方若发现乙方正式报价的工艺、材料、消耗定额等与实际发生有出入，甲方有权重新核定单价，并根据核定后价格与原结算价格差额的</t>
    </r>
    <r>
      <rPr>
        <sz val="12"/>
        <rFont val="宋体"/>
        <family val="3"/>
        <charset val="134"/>
      </rPr>
      <t>2-3</t>
    </r>
    <r>
      <rPr>
        <sz val="12"/>
        <rFont val="宋体"/>
        <family val="3"/>
        <charset val="134"/>
      </rPr>
      <t>倍进行追偿。</t>
    </r>
    <phoneticPr fontId="17" type="noConversion"/>
  </si>
  <si>
    <r>
      <t>5</t>
    </r>
    <r>
      <rPr>
        <sz val="14"/>
        <rFont val="宋体"/>
        <family val="3"/>
        <charset val="134"/>
      </rPr>
      <t>、原材料、汇率、税率等发生变化时，甲乙双方可以另行协商确认。未达成一致前，暂按本协议执行。</t>
    </r>
    <phoneticPr fontId="17" type="noConversion"/>
  </si>
  <si>
    <t>适用基地</t>
    <phoneticPr fontId="17" type="noConversion"/>
  </si>
  <si>
    <t>计量单位</t>
    <phoneticPr fontId="14" type="noConversion"/>
  </si>
  <si>
    <t>结算单价</t>
    <phoneticPr fontId="14" type="noConversion"/>
  </si>
  <si>
    <r>
      <t>一、确定的零部件价格</t>
    </r>
    <r>
      <rPr>
        <b/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宋体"/>
        <family val="3"/>
        <charset val="134"/>
      </rPr>
      <t>单位</t>
    </r>
    <r>
      <rPr>
        <b/>
        <sz val="14"/>
        <rFont val="Arial"/>
        <family val="2"/>
      </rPr>
      <t xml:space="preserve"> </t>
    </r>
    <r>
      <rPr>
        <b/>
        <sz val="14"/>
        <rFont val="宋体"/>
        <family val="3"/>
        <charset val="134"/>
      </rPr>
      <t>元（</t>
    </r>
    <r>
      <rPr>
        <b/>
        <sz val="14"/>
        <rFont val="Arial"/>
        <family val="2"/>
      </rPr>
      <t>RMB</t>
    </r>
    <r>
      <rPr>
        <b/>
        <sz val="14"/>
        <rFont val="宋体"/>
        <family val="3"/>
        <charset val="134"/>
      </rPr>
      <t>）含税</t>
    </r>
    <phoneticPr fontId="17" type="noConversion"/>
  </si>
  <si>
    <t>总费用</t>
    <phoneticPr fontId="14" type="noConversion"/>
  </si>
  <si>
    <t>乙方（盖章）：</t>
    <phoneticPr fontId="14" type="noConversion"/>
  </si>
  <si>
    <r>
      <t>1</t>
    </r>
    <r>
      <rPr>
        <sz val="14"/>
        <rFont val="宋体"/>
        <family val="3"/>
        <charset val="134"/>
      </rPr>
      <t>、模具、工装夹具费</t>
    </r>
    <r>
      <rPr>
        <sz val="14"/>
        <rFont val="Arial"/>
        <family val="2"/>
      </rPr>
      <t xml:space="preserve"> NA </t>
    </r>
    <r>
      <rPr>
        <sz val="14"/>
        <rFont val="宋体"/>
        <family val="3"/>
        <charset val="134"/>
      </rPr>
      <t>元（含税）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，研发费</t>
    </r>
    <r>
      <rPr>
        <sz val="14"/>
        <rFont val="Arial"/>
        <family val="2"/>
      </rPr>
      <t xml:space="preserve">    NA    </t>
    </r>
    <r>
      <rPr>
        <sz val="14"/>
        <rFont val="宋体"/>
        <family val="3"/>
        <charset val="134"/>
      </rPr>
      <t>元（含税）：按</t>
    </r>
    <r>
      <rPr>
        <sz val="14"/>
        <rFont val="Arial"/>
        <family val="2"/>
      </rPr>
      <t xml:space="preserve">__NA_  </t>
    </r>
    <r>
      <rPr>
        <sz val="14"/>
        <rFont val="宋体"/>
        <family val="3"/>
        <charset val="134"/>
      </rPr>
      <t>万辆份摊销，其中。甲方累计采购量一经达到</t>
    </r>
    <r>
      <rPr>
        <sz val="14"/>
        <rFont val="Arial"/>
        <family val="2"/>
      </rPr>
      <t>___NA__</t>
    </r>
    <r>
      <rPr>
        <sz val="14"/>
        <rFont val="宋体"/>
        <family val="3"/>
        <charset val="134"/>
      </rPr>
      <t>万辆份，将自动从单价中减去此费用，届时需重新签署价格协议。</t>
    </r>
    <r>
      <rPr>
        <sz val="14"/>
        <rFont val="Arial"/>
        <family val="2"/>
      </rPr>
      <t xml:space="preserve"> </t>
    </r>
    <phoneticPr fontId="14" type="noConversion"/>
  </si>
  <si>
    <t>供应商代码</t>
    <phoneticPr fontId="19" type="noConversion"/>
  </si>
  <si>
    <t>序号</t>
    <phoneticPr fontId="14" type="noConversion"/>
  </si>
  <si>
    <t>零部件编号</t>
    <phoneticPr fontId="14" type="noConversion"/>
  </si>
  <si>
    <t>零部件名称</t>
    <phoneticPr fontId="14" type="noConversion"/>
  </si>
  <si>
    <t>分摊数量/万台</t>
    <phoneticPr fontId="19" type="noConversion"/>
  </si>
  <si>
    <t>备注</t>
  </si>
  <si>
    <r>
      <t xml:space="preserve"> 供应商编码：               协议编号</t>
    </r>
    <r>
      <rPr>
        <sz val="14"/>
        <rFont val="宋体"/>
        <family val="3"/>
        <charset val="134"/>
      </rPr>
      <t>：</t>
    </r>
    <phoneticPr fontId="14" type="noConversion"/>
  </si>
  <si>
    <t>根据甲乙双方签署的《货源确认书》、《零部件开发合同》（如有）、《北京新能源汽车股份有限公司汽车零部件和原材料采购通则》（以下简称《采购通则》），就《货源确认书》项下的下列零部件采购价格事宜，双方经协商一致，特签署本协议。</t>
    <phoneticPr fontId="14" type="noConversion"/>
  </si>
  <si>
    <t>零部件采购价格协议</t>
    <phoneticPr fontId="14" type="noConversion"/>
  </si>
  <si>
    <t>供 应 商 名 称</t>
    <phoneticPr fontId="14" type="noConversion"/>
  </si>
  <si>
    <t>零件模块</t>
    <phoneticPr fontId="17" type="noConversion"/>
  </si>
  <si>
    <t>适用车型</t>
    <phoneticPr fontId="19" type="noConversion"/>
  </si>
  <si>
    <t>单车用量</t>
    <phoneticPr fontId="19" type="noConversion"/>
  </si>
  <si>
    <t>分摊费/元</t>
    <phoneticPr fontId="19" type="noConversion"/>
  </si>
  <si>
    <t>已支付费用/元</t>
    <phoneticPr fontId="14" type="noConversion"/>
  </si>
  <si>
    <t>适用基地</t>
    <phoneticPr fontId="14" type="noConversion"/>
  </si>
  <si>
    <r>
      <t>以上价格包括备件运送到甲方指定地点的全部费用，包括但不限于运费、保险费等。</t>
    </r>
    <r>
      <rPr>
        <sz val="10"/>
        <color rgb="FFFF0000"/>
        <rFont val="宋体"/>
        <family val="3"/>
        <charset val="134"/>
      </rPr>
      <t>【注意：如果备件价格与量产价格不一致，请分别列出二者价格，并在备注中标明备件价格。】</t>
    </r>
    <phoneticPr fontId="14" type="noConversion"/>
  </si>
  <si>
    <r>
      <t>二、特别说明的项目</t>
    </r>
    <r>
      <rPr>
        <b/>
        <sz val="10"/>
        <rFont val="Arial"/>
        <family val="2"/>
      </rPr>
      <t xml:space="preserve"> </t>
    </r>
  </si>
  <si>
    <r>
      <t>2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汇率：货款以人民币支付</t>
    </r>
    <r>
      <rPr>
        <sz val="10"/>
        <rFont val="Arial"/>
        <family val="2"/>
      </rPr>
      <t xml:space="preserve">, </t>
    </r>
    <r>
      <rPr>
        <sz val="10"/>
        <rFont val="宋体"/>
        <family val="3"/>
        <charset val="134"/>
      </rPr>
      <t>按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美元／元人民币的汇率计算</t>
    </r>
    <r>
      <rPr>
        <sz val="10"/>
        <rFont val="Arial"/>
        <family val="2"/>
      </rPr>
      <t xml:space="preserve">. </t>
    </r>
    <r>
      <rPr>
        <sz val="10"/>
        <rFont val="宋体"/>
        <family val="3"/>
        <charset val="134"/>
      </rPr>
      <t>自</t>
    </r>
    <r>
      <rPr>
        <sz val="10"/>
        <rFont val="Arial"/>
        <family val="2"/>
      </rPr>
      <t>SOP</t>
    </r>
    <r>
      <rPr>
        <sz val="10"/>
        <rFont val="宋体"/>
        <family val="3"/>
        <charset val="134"/>
      </rPr>
      <t>开始，每三个月对汇率进行一次核实，若平均汇率波动超过</t>
    </r>
    <r>
      <rPr>
        <sz val="10"/>
        <rFont val="Arial"/>
        <family val="2"/>
      </rPr>
      <t>+/-5%</t>
    </r>
    <r>
      <rPr>
        <sz val="10"/>
        <rFont val="宋体"/>
        <family val="3"/>
        <charset val="134"/>
      </rPr>
      <t>时，双方可以调整价格协议。</t>
    </r>
  </si>
  <si>
    <r>
      <rPr>
        <sz val="10"/>
        <rFont val="宋体"/>
        <family val="3"/>
        <charset val="134"/>
      </rPr>
      <t>4、甲方若发现乙方正式报价的工艺、材料、消耗定额等与实际发生有出入，甲方有权重新核定单价，并根据核定后价格与原结算价格差额的2-3倍进行追偿。</t>
    </r>
    <phoneticPr fontId="17" type="noConversion"/>
  </si>
  <si>
    <r>
      <t>2</t>
    </r>
    <r>
      <rPr>
        <sz val="10"/>
        <rFont val="宋体"/>
        <family val="3"/>
        <charset val="134"/>
      </rPr>
      <t>、在有效期内，如出现《采购通则》约定情形，甲方有权根据市场变化情况对本协议约定价格进行调整，届时双方需另行签订零部件采购价格调整协议。</t>
    </r>
  </si>
  <si>
    <r>
      <t>五、其他约定</t>
    </r>
    <r>
      <rPr>
        <b/>
        <sz val="10"/>
        <rFont val="Arial"/>
        <family val="2"/>
      </rPr>
      <t xml:space="preserve"> </t>
    </r>
  </si>
  <si>
    <r>
      <t>1</t>
    </r>
    <r>
      <rPr>
        <sz val="10"/>
        <rFont val="宋体"/>
        <family val="3"/>
        <charset val="134"/>
      </rPr>
      <t>、本协议未尽事宜，按照双方签署的《采购通则》及其他协议执行。</t>
    </r>
  </si>
  <si>
    <r>
      <t>2</t>
    </r>
    <r>
      <rPr>
        <sz val="10"/>
        <rFont val="宋体"/>
        <family val="3"/>
        <charset val="134"/>
      </rPr>
      <t>、本协议由双方授权代表签字并加盖公司公章或合同专用章后生效。本协议一式四份，甲方执三份，乙方持一份，具有同等效力。</t>
    </r>
  </si>
  <si>
    <t>分摊费用</t>
    <phoneticPr fontId="14" type="noConversion"/>
  </si>
  <si>
    <t>以上条款中不涉及项填写NA</t>
    <phoneticPr fontId="14" type="noConversion"/>
  </si>
  <si>
    <t>计量
单位</t>
    <phoneticPr fontId="19" type="noConversion"/>
  </si>
  <si>
    <r>
      <t>产品单价/元</t>
    </r>
    <r>
      <rPr>
        <sz val="12"/>
        <rFont val="宋体"/>
        <family val="3"/>
        <charset val="134"/>
      </rPr>
      <t/>
    </r>
    <phoneticPr fontId="19" type="noConversion"/>
  </si>
  <si>
    <t>包装运输费用</t>
    <phoneticPr fontId="14" type="noConversion"/>
  </si>
  <si>
    <t>运输费用/元</t>
    <phoneticPr fontId="14" type="noConversion"/>
  </si>
  <si>
    <t>包装费用/元</t>
    <phoneticPr fontId="19" type="noConversion"/>
  </si>
  <si>
    <t>第三方费用/元</t>
    <phoneticPr fontId="19" type="noConversion"/>
  </si>
  <si>
    <t>产品结算价格/元</t>
    <phoneticPr fontId="14" type="noConversion"/>
  </si>
  <si>
    <t>产品明细</t>
    <phoneticPr fontId="14" type="noConversion"/>
  </si>
  <si>
    <t>XXXX</t>
    <phoneticPr fontId="14" type="noConversion"/>
  </si>
  <si>
    <t>仓储物流费用/元</t>
    <phoneticPr fontId="19" type="noConversion"/>
  </si>
  <si>
    <r>
      <t>6</t>
    </r>
    <r>
      <rPr>
        <sz val="10"/>
        <rFont val="宋体"/>
        <family val="3"/>
        <charset val="134"/>
      </rPr>
      <t>、国家税务政策发生变化时，税率应根据政策变化作相应调整。</t>
    </r>
    <phoneticPr fontId="17" type="noConversion"/>
  </si>
  <si>
    <r>
      <t>5</t>
    </r>
    <r>
      <rPr>
        <sz val="10"/>
        <rFont val="宋体"/>
        <family val="3"/>
        <charset val="134"/>
      </rPr>
      <t>、原材料、汇率等发生变化时，甲乙双方可以另行协商确认。未达成一致前，暂按本协议执行。</t>
    </r>
    <phoneticPr fontId="17" type="noConversion"/>
  </si>
  <si>
    <t>甲方（盖章）：北京新能源汽车股份有限公司</t>
    <phoneticPr fontId="17" type="noConversion"/>
  </si>
  <si>
    <t xml:space="preserve">     根据甲乙双方签署的《货源确认书》、《零部件开发合同》（如有）、《北京新能源汽车股份有限公司汽车零部件和原材料采购通则》（以下简称《采购通则》），就《货源确认书》项下的下列零部件采购价格事宜，双方经协商一致，特签署本协议。                                                                                      下表中数据均不含税，币种：人民币</t>
    <phoneticPr fontId="14" type="noConversion"/>
  </si>
  <si>
    <t>单独支付费用/元</t>
    <phoneticPr fontId="17" type="noConversion"/>
  </si>
  <si>
    <t>分摊总费用/元</t>
    <phoneticPr fontId="14" type="noConversion"/>
  </si>
  <si>
    <t>单件分摊费用/元</t>
    <phoneticPr fontId="19" type="noConversion"/>
  </si>
  <si>
    <t>PC</t>
    <phoneticPr fontId="17" type="noConversion"/>
  </si>
  <si>
    <r>
      <t>3</t>
    </r>
    <r>
      <rPr>
        <sz val="10"/>
        <rFont val="宋体"/>
        <family val="3"/>
        <charset val="134"/>
      </rPr>
      <t>、双方协商，每年度降价含税单价的</t>
    </r>
    <r>
      <rPr>
        <sz val="10"/>
        <rFont val="Arial"/>
        <family val="2"/>
      </rPr>
      <t>__NA__%</t>
    </r>
    <r>
      <rPr>
        <sz val="10"/>
        <rFont val="宋体"/>
        <family val="3"/>
        <charset val="134"/>
      </rPr>
      <t>。</t>
    </r>
    <phoneticPr fontId="14" type="noConversion"/>
  </si>
  <si>
    <t>A010X00277</t>
    <phoneticPr fontId="17" type="noConversion"/>
  </si>
  <si>
    <t>北京光华荣昌汽车部件有限公司</t>
    <phoneticPr fontId="17" type="noConversion"/>
  </si>
  <si>
    <t>乙方（盖章）：北京光华荣昌汽车部件有限公司</t>
    <phoneticPr fontId="14" type="noConversion"/>
  </si>
  <si>
    <t>E00113267</t>
  </si>
  <si>
    <t>左外后视镜总成</t>
  </si>
  <si>
    <t>E00113266</t>
  </si>
  <si>
    <t>右外后视镜总成</t>
  </si>
  <si>
    <t>E00113269</t>
  </si>
  <si>
    <t>E00113268</t>
  </si>
  <si>
    <r>
      <t>1</t>
    </r>
    <r>
      <rPr>
        <sz val="10"/>
        <rFont val="宋体"/>
        <family val="3"/>
        <charset val="134"/>
      </rPr>
      <t>、模夹检具、工装费</t>
    </r>
    <r>
      <rPr>
        <sz val="10"/>
        <rFont val="Arial"/>
        <family val="2"/>
      </rPr>
      <t xml:space="preserve"> _NA_</t>
    </r>
    <r>
      <rPr>
        <sz val="10"/>
        <rFont val="宋体"/>
        <family val="3"/>
        <charset val="134"/>
      </rPr>
      <t>元（不含税）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，研发费</t>
    </r>
    <r>
      <rPr>
        <sz val="10"/>
        <rFont val="Arial"/>
        <family val="2"/>
      </rPr>
      <t xml:space="preserve"> _NA__</t>
    </r>
    <r>
      <rPr>
        <sz val="10"/>
        <rFont val="宋体"/>
        <family val="3"/>
        <charset val="134"/>
      </rPr>
      <t>元（不含税）：乙方所供产品按</t>
    </r>
    <r>
      <rPr>
        <sz val="10"/>
        <rFont val="Arial"/>
        <family val="2"/>
      </rPr>
      <t xml:space="preserve">_NA___ </t>
    </r>
    <r>
      <rPr>
        <sz val="10"/>
        <rFont val="宋体"/>
        <family val="3"/>
        <charset val="134"/>
      </rPr>
      <t>万辆份摊销。其中，甲方累计采购量一经达到</t>
    </r>
    <r>
      <rPr>
        <sz val="10"/>
        <rFont val="Arial"/>
        <family val="2"/>
      </rPr>
      <t>_NA___</t>
    </r>
    <r>
      <rPr>
        <sz val="10"/>
        <rFont val="宋体"/>
        <family val="3"/>
        <charset val="134"/>
      </rPr>
      <t>万辆份，将自动从单价中减去此费用，届时需重新签署价格协议。</t>
    </r>
    <r>
      <rPr>
        <sz val="10"/>
        <rFont val="Arial"/>
        <family val="2"/>
      </rPr>
      <t xml:space="preserve"> </t>
    </r>
    <phoneticPr fontId="14" type="noConversion"/>
  </si>
  <si>
    <t>株洲、常州基地</t>
    <phoneticPr fontId="17" type="noConversion"/>
  </si>
  <si>
    <r>
      <t>货物送到甲方指定收货地址且经过甲方验收合格后，由甲方通知乙方开具含</t>
    </r>
    <r>
      <rPr>
        <u/>
        <sz val="10"/>
        <color theme="1"/>
        <rFont val="宋体"/>
        <family val="3"/>
        <charset val="134"/>
      </rPr>
      <t xml:space="preserve">  13  </t>
    </r>
    <r>
      <rPr>
        <sz val="10"/>
        <color theme="1"/>
        <rFont val="宋体"/>
        <family val="3"/>
        <charset val="134"/>
      </rPr>
      <t>%增值税的发票，甲方收到符合要求的发票后的下一个月的第一日起60日内付款，甲方以银行转账、汇票等方式向乙方支付相应货款。</t>
    </r>
    <phoneticPr fontId="14" type="noConversion"/>
  </si>
  <si>
    <t>EX450</t>
    <phoneticPr fontId="17" type="noConversion"/>
  </si>
  <si>
    <t>E00113267_EA03</t>
  </si>
  <si>
    <t>左外后视镜总成_香榭丽舍金</t>
  </si>
  <si>
    <t>E00113267_EB21</t>
  </si>
  <si>
    <t>左外后视镜总成_丹霞红</t>
  </si>
  <si>
    <t>E00113267_EC11</t>
  </si>
  <si>
    <t>左外后视镜总成_珠光白</t>
  </si>
  <si>
    <t>E00113267_EC21</t>
  </si>
  <si>
    <t>E00113267_EE04</t>
  </si>
  <si>
    <t>左外后视镜总成_靓蓝</t>
  </si>
  <si>
    <t>E00113267_EE21</t>
  </si>
  <si>
    <t>左外后视镜总成_克什米尔蓝</t>
  </si>
  <si>
    <t>E00113267_EK03</t>
  </si>
  <si>
    <t>左外后视镜总成_黑色</t>
  </si>
  <si>
    <t>E00113267_EK12</t>
  </si>
  <si>
    <t>左外后视镜总成_墨玉黑</t>
  </si>
  <si>
    <t>E00113267_EN01</t>
  </si>
  <si>
    <t>左外后视镜总成_激情橙</t>
  </si>
  <si>
    <t>E00113266_EA03</t>
    <phoneticPr fontId="19" type="noConversion"/>
  </si>
  <si>
    <t>右外后视镜总成_香榭丽舍金</t>
  </si>
  <si>
    <t>E00113266_EB21</t>
  </si>
  <si>
    <t>右外后视镜总成_丹霞红</t>
  </si>
  <si>
    <t>E00113266_EC11</t>
  </si>
  <si>
    <t>右外后视镜总成_珠光白</t>
  </si>
  <si>
    <t>E00113266_EC21</t>
  </si>
  <si>
    <t>E00113266_EE04</t>
  </si>
  <si>
    <t>右外后视镜总成_靓蓝</t>
  </si>
  <si>
    <t>E00113266_EE21</t>
  </si>
  <si>
    <t>右外后视镜总成_克什米尔蓝</t>
  </si>
  <si>
    <t>E00113266_EK03</t>
  </si>
  <si>
    <t>右外后视镜总成_黑色</t>
  </si>
  <si>
    <t>E00113266_EK12</t>
  </si>
  <si>
    <t>右外后视镜总成_墨玉黑</t>
  </si>
  <si>
    <t>E00113266_EN01</t>
  </si>
  <si>
    <t>右外后视镜总成_激情橙</t>
  </si>
  <si>
    <t>E00113268_EA03</t>
  </si>
  <si>
    <t>E00113268_EB21</t>
  </si>
  <si>
    <t>E00113268_EC11</t>
  </si>
  <si>
    <t>E00113268_EC21</t>
  </si>
  <si>
    <t>E00113268_EE04</t>
  </si>
  <si>
    <t>E00113268_EE21</t>
  </si>
  <si>
    <t>E00113268_EK03</t>
  </si>
  <si>
    <t>E00113268_EK12</t>
  </si>
  <si>
    <t>E00113268_EN01</t>
  </si>
  <si>
    <t>E00113269_EA03</t>
  </si>
  <si>
    <t>E00113269_EB21</t>
  </si>
  <si>
    <t>E00113269_EC11</t>
  </si>
  <si>
    <t>E00113269_EC21</t>
  </si>
  <si>
    <t>E00113269_EE04</t>
  </si>
  <si>
    <t>E00113269_EE21</t>
  </si>
  <si>
    <t>E00113269_EK03</t>
  </si>
  <si>
    <t>E00113269_EK12</t>
  </si>
  <si>
    <t>E00113269_EN01</t>
  </si>
  <si>
    <r>
      <t xml:space="preserve">                                  零部件采购价格协议                    </t>
    </r>
    <r>
      <rPr>
        <b/>
        <sz val="10"/>
        <rFont val="华文仿宋"/>
        <family val="3"/>
        <charset val="134"/>
      </rPr>
      <t>协议编号：</t>
    </r>
    <phoneticPr fontId="14" type="noConversion"/>
  </si>
  <si>
    <r>
      <t>1</t>
    </r>
    <r>
      <rPr>
        <sz val="10"/>
        <rFont val="宋体"/>
        <family val="3"/>
        <charset val="134"/>
      </rPr>
      <t>、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本协议有效期：自</t>
    </r>
    <r>
      <rPr>
        <u/>
        <sz val="10"/>
        <rFont val="Arial"/>
        <family val="2"/>
      </rPr>
      <t xml:space="preserve">    2021   </t>
    </r>
    <r>
      <rPr>
        <sz val="10"/>
        <rFont val="宋体"/>
        <family val="3"/>
        <charset val="134"/>
      </rPr>
      <t>年</t>
    </r>
    <r>
      <rPr>
        <u/>
        <sz val="10"/>
        <rFont val="Arial"/>
        <family val="2"/>
      </rPr>
      <t xml:space="preserve">   1    </t>
    </r>
    <r>
      <rPr>
        <sz val="10"/>
        <rFont val="宋体"/>
        <family val="3"/>
        <charset val="134"/>
      </rPr>
      <t>月</t>
    </r>
    <r>
      <rPr>
        <u/>
        <sz val="10"/>
        <rFont val="Arial"/>
        <family val="2"/>
      </rPr>
      <t xml:space="preserve">   1    </t>
    </r>
    <r>
      <rPr>
        <sz val="10"/>
        <rFont val="宋体"/>
        <family val="3"/>
        <charset val="134"/>
      </rPr>
      <t>日起至</t>
    </r>
    <r>
      <rPr>
        <u/>
        <sz val="10"/>
        <rFont val="Arial"/>
        <family val="2"/>
      </rPr>
      <t xml:space="preserve">   2021   </t>
    </r>
    <r>
      <rPr>
        <sz val="10"/>
        <rFont val="宋体"/>
        <family val="3"/>
        <charset val="134"/>
      </rPr>
      <t>年</t>
    </r>
    <r>
      <rPr>
        <u/>
        <sz val="10"/>
        <rFont val="Arial"/>
        <family val="2"/>
      </rPr>
      <t xml:space="preserve">  12     </t>
    </r>
    <r>
      <rPr>
        <sz val="10"/>
        <rFont val="宋体"/>
        <family val="3"/>
        <charset val="134"/>
      </rPr>
      <t>月</t>
    </r>
    <r>
      <rPr>
        <u/>
        <sz val="10"/>
        <rFont val="Arial"/>
        <family val="2"/>
      </rPr>
      <t xml:space="preserve">   31    </t>
    </r>
    <r>
      <rPr>
        <sz val="10"/>
        <rFont val="宋体"/>
        <family val="3"/>
        <charset val="134"/>
      </rPr>
      <t>日；</t>
    </r>
    <phoneticPr fontId="14" type="noConversion"/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</si>
</sst>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[$-804]aaa;@"/>
    <numFmt numFmtId="177" formatCode="0.00_ "/>
    <numFmt numFmtId="178" formatCode="0.00_);[Red]\(0.00\)"/>
    <numFmt numFmtId="181" formatCode="0_);[Red]\(0\)"/>
    <numFmt numFmtId="182" formatCode="#,##0_ "/>
    <numFmt numFmtId="183" formatCode="#,##0.00_ "/>
  </numFmts>
  <fonts count="3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12"/>
      <name val="Arial"/>
      <family val="2"/>
    </font>
    <font>
      <b/>
      <sz val="16"/>
      <name val="宋体"/>
      <family val="3"/>
      <charset val="134"/>
    </font>
    <font>
      <b/>
      <sz val="24"/>
      <name val="宋体"/>
      <family val="3"/>
      <charset val="134"/>
    </font>
    <font>
      <b/>
      <sz val="24"/>
      <name val="Arial"/>
      <family val="2"/>
    </font>
    <font>
      <b/>
      <sz val="14"/>
      <name val="宋体"/>
      <family val="3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b/>
      <sz val="14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b/>
      <sz val="16"/>
      <name val="华文仿宋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name val="Arial"/>
      <family val="2"/>
      <charset val="20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name val="Arial"/>
      <family val="2"/>
    </font>
    <font>
      <b/>
      <sz val="10"/>
      <name val="华文仿宋"/>
      <family val="3"/>
      <charset val="134"/>
    </font>
    <font>
      <u/>
      <sz val="10"/>
      <name val="Arial"/>
      <family val="2"/>
    </font>
    <font>
      <sz val="10"/>
      <color theme="1"/>
      <name val="宋体"/>
      <family val="3"/>
      <charset val="134"/>
    </font>
    <font>
      <u/>
      <sz val="10"/>
      <color theme="1"/>
      <name val="宋体"/>
      <family val="3"/>
      <charset val="134"/>
    </font>
    <font>
      <sz val="10"/>
      <name val="宋体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5" fillId="0" borderId="0">
      <alignment vertical="center"/>
    </xf>
    <xf numFmtId="176" fontId="3" fillId="0" borderId="0">
      <alignment vertical="center"/>
    </xf>
    <xf numFmtId="0" fontId="2" fillId="0" borderId="0">
      <alignment vertical="center"/>
    </xf>
    <xf numFmtId="0" fontId="21" fillId="0" borderId="0"/>
    <xf numFmtId="43" fontId="1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6">
    <xf numFmtId="0" fontId="0" fillId="0" borderId="0" xfId="0">
      <alignment vertical="center"/>
    </xf>
    <xf numFmtId="0" fontId="4" fillId="0" borderId="0" xfId="0" applyFont="1" applyAlignment="1"/>
    <xf numFmtId="0" fontId="0" fillId="0" borderId="0" xfId="0" applyFont="1">
      <alignment vertical="center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 wrapText="1"/>
    </xf>
    <xf numFmtId="177" fontId="11" fillId="0" borderId="2" xfId="0" applyNumberFormat="1" applyFont="1" applyBorder="1" applyAlignment="1">
      <alignment horizontal="center" vertical="center" wrapText="1"/>
    </xf>
    <xf numFmtId="177" fontId="10" fillId="0" borderId="0" xfId="0" applyNumberFormat="1" applyFont="1" applyBorder="1" applyAlignment="1">
      <alignment horizontal="left" wrapText="1"/>
    </xf>
    <xf numFmtId="177" fontId="9" fillId="0" borderId="0" xfId="0" applyNumberFormat="1" applyFont="1">
      <alignment vertical="center"/>
    </xf>
    <xf numFmtId="177" fontId="13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top"/>
    </xf>
    <xf numFmtId="177" fontId="5" fillId="0" borderId="0" xfId="0" applyNumberFormat="1" applyFont="1">
      <alignment vertical="center"/>
    </xf>
    <xf numFmtId="178" fontId="11" fillId="0" borderId="2" xfId="0" applyNumberFormat="1" applyFont="1" applyBorder="1" applyAlignment="1">
      <alignment horizontal="center" vertical="center" wrapText="1"/>
    </xf>
    <xf numFmtId="178" fontId="10" fillId="0" borderId="0" xfId="0" applyNumberFormat="1" applyFont="1" applyBorder="1" applyAlignment="1">
      <alignment horizontal="left" wrapText="1"/>
    </xf>
    <xf numFmtId="178" fontId="5" fillId="0" borderId="0" xfId="0" applyNumberFormat="1" applyFont="1">
      <alignment vertical="center"/>
    </xf>
    <xf numFmtId="178" fontId="10" fillId="0" borderId="0" xfId="0" applyNumberFormat="1" applyFont="1">
      <alignment vertical="center"/>
    </xf>
    <xf numFmtId="178" fontId="10" fillId="0" borderId="3" xfId="0" applyNumberFormat="1" applyFont="1" applyBorder="1" applyAlignment="1">
      <alignment vertical="top"/>
    </xf>
    <xf numFmtId="177" fontId="5" fillId="0" borderId="3" xfId="0" applyNumberFormat="1" applyFont="1" applyBorder="1" applyAlignment="1">
      <alignment vertical="top"/>
    </xf>
    <xf numFmtId="177" fontId="10" fillId="0" borderId="0" xfId="0" applyNumberFormat="1" applyFont="1">
      <alignment vertical="center"/>
    </xf>
    <xf numFmtId="177" fontId="10" fillId="0" borderId="3" xfId="0" applyNumberFormat="1" applyFont="1" applyBorder="1" applyAlignment="1">
      <alignment vertical="top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4" fillId="0" borderId="0" xfId="0" applyFont="1" applyBorder="1" applyAlignment="1"/>
    <xf numFmtId="0" fontId="2" fillId="0" borderId="0" xfId="3" applyFill="1" applyAlignment="1"/>
    <xf numFmtId="177" fontId="20" fillId="3" borderId="2" xfId="4" applyNumberFormat="1" applyFont="1" applyFill="1" applyBorder="1" applyAlignment="1">
      <alignment horizontal="center" vertical="center" wrapText="1"/>
    </xf>
    <xf numFmtId="0" fontId="20" fillId="0" borderId="0" xfId="3" applyFont="1" applyFill="1" applyAlignment="1">
      <alignment horizontal="center" vertical="center"/>
    </xf>
    <xf numFmtId="0" fontId="23" fillId="3" borderId="2" xfId="3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vertical="center" shrinkToFit="1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7" fontId="22" fillId="0" borderId="0" xfId="0" applyNumberFormat="1" applyFont="1">
      <alignment vertical="center"/>
    </xf>
    <xf numFmtId="0" fontId="25" fillId="0" borderId="0" xfId="0" applyFont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177" fontId="25" fillId="0" borderId="0" xfId="0" applyNumberFormat="1" applyFont="1" applyAlignment="1">
      <alignment vertical="center"/>
    </xf>
    <xf numFmtId="177" fontId="4" fillId="0" borderId="3" xfId="0" applyNumberFormat="1" applyFont="1" applyBorder="1" applyAlignment="1">
      <alignment vertical="top"/>
    </xf>
    <xf numFmtId="178" fontId="4" fillId="0" borderId="3" xfId="0" applyNumberFormat="1" applyFont="1" applyBorder="1" applyAlignment="1">
      <alignment vertical="top"/>
    </xf>
    <xf numFmtId="177" fontId="25" fillId="0" borderId="0" xfId="0" applyNumberFormat="1" applyFont="1" applyAlignment="1">
      <alignment vertical="top"/>
    </xf>
    <xf numFmtId="0" fontId="20" fillId="3" borderId="2" xfId="3" applyFont="1" applyFill="1" applyBorder="1" applyAlignment="1">
      <alignment horizontal="center" vertical="center" wrapText="1"/>
    </xf>
    <xf numFmtId="0" fontId="20" fillId="3" borderId="11" xfId="3" applyFont="1" applyFill="1" applyBorder="1" applyAlignment="1">
      <alignment horizontal="center" vertical="center" wrapText="1"/>
    </xf>
    <xf numFmtId="0" fontId="23" fillId="3" borderId="12" xfId="3" applyFont="1" applyFill="1" applyBorder="1" applyAlignment="1">
      <alignment horizontal="left" vertical="center" wrapText="1"/>
    </xf>
    <xf numFmtId="0" fontId="20" fillId="3" borderId="13" xfId="3" applyFont="1" applyFill="1" applyBorder="1" applyAlignment="1">
      <alignment horizontal="center" vertical="center" wrapText="1"/>
    </xf>
    <xf numFmtId="0" fontId="20" fillId="3" borderId="14" xfId="3" applyFont="1" applyFill="1" applyBorder="1" applyAlignment="1">
      <alignment horizontal="center" vertical="center" wrapText="1"/>
    </xf>
    <xf numFmtId="0" fontId="23" fillId="3" borderId="14" xfId="3" applyFont="1" applyFill="1" applyBorder="1" applyAlignment="1">
      <alignment horizontal="center" vertical="center" wrapText="1"/>
    </xf>
    <xf numFmtId="177" fontId="20" fillId="3" borderId="14" xfId="4" applyNumberFormat="1" applyFont="1" applyFill="1" applyBorder="1" applyAlignment="1">
      <alignment horizontal="center" vertical="center" wrapText="1"/>
    </xf>
    <xf numFmtId="0" fontId="23" fillId="3" borderId="15" xfId="3" applyFont="1" applyFill="1" applyBorder="1" applyAlignment="1">
      <alignment horizontal="left" vertical="center" wrapText="1"/>
    </xf>
    <xf numFmtId="43" fontId="0" fillId="0" borderId="0" xfId="0" applyNumberFormat="1">
      <alignment vertical="center"/>
    </xf>
    <xf numFmtId="43" fontId="20" fillId="0" borderId="2" xfId="3" applyNumberFormat="1" applyFont="1" applyFill="1" applyBorder="1" applyAlignment="1">
      <alignment horizontal="center" vertical="center" wrapText="1"/>
    </xf>
    <xf numFmtId="43" fontId="20" fillId="3" borderId="2" xfId="4" applyNumberFormat="1" applyFont="1" applyFill="1" applyBorder="1" applyAlignment="1">
      <alignment horizontal="center" vertical="center" wrapText="1"/>
    </xf>
    <xf numFmtId="43" fontId="20" fillId="3" borderId="14" xfId="4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43" fontId="20" fillId="0" borderId="2" xfId="3" applyNumberFormat="1" applyFont="1" applyFill="1" applyBorder="1" applyAlignment="1">
      <alignment horizontal="center" vertical="center" wrapText="1"/>
    </xf>
    <xf numFmtId="181" fontId="20" fillId="0" borderId="17" xfId="3" applyNumberFormat="1" applyFont="1" applyFill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left" vertical="center" wrapText="1"/>
    </xf>
    <xf numFmtId="178" fontId="22" fillId="0" borderId="0" xfId="0" applyNumberFormat="1" applyFont="1" applyBorder="1" applyAlignment="1">
      <alignment vertical="center" shrinkToFit="1"/>
    </xf>
    <xf numFmtId="178" fontId="4" fillId="0" borderId="0" xfId="0" applyNumberFormat="1" applyFont="1" applyAlignment="1">
      <alignment vertical="top"/>
    </xf>
    <xf numFmtId="178" fontId="2" fillId="0" borderId="0" xfId="3" applyNumberFormat="1" applyFill="1" applyAlignment="1"/>
    <xf numFmtId="178" fontId="20" fillId="0" borderId="17" xfId="3" applyNumberFormat="1" applyFont="1" applyFill="1" applyBorder="1" applyAlignment="1">
      <alignment horizontal="center" vertical="center" wrapText="1"/>
    </xf>
    <xf numFmtId="0" fontId="20" fillId="0" borderId="20" xfId="3" applyFont="1" applyFill="1" applyBorder="1" applyAlignment="1">
      <alignment horizontal="center" vertical="center" wrapText="1"/>
    </xf>
    <xf numFmtId="0" fontId="20" fillId="0" borderId="18" xfId="3" applyFont="1" applyFill="1" applyBorder="1" applyAlignment="1">
      <alignment horizontal="center" vertical="center" wrapText="1"/>
    </xf>
    <xf numFmtId="0" fontId="20" fillId="0" borderId="17" xfId="3" applyFont="1" applyFill="1" applyBorder="1" applyAlignment="1">
      <alignment horizontal="center" vertical="center" wrapText="1"/>
    </xf>
    <xf numFmtId="182" fontId="20" fillId="0" borderId="17" xfId="3" applyNumberFormat="1" applyFont="1" applyFill="1" applyBorder="1" applyAlignment="1">
      <alignment horizontal="center" vertical="center" wrapText="1"/>
    </xf>
    <xf numFmtId="0" fontId="20" fillId="0" borderId="17" xfId="3" applyFont="1" applyFill="1" applyBorder="1" applyAlignment="1">
      <alignment horizontal="center" vertical="center" wrapText="1"/>
    </xf>
    <xf numFmtId="0" fontId="20" fillId="0" borderId="20" xfId="3" applyFont="1" applyFill="1" applyBorder="1" applyAlignment="1">
      <alignment horizontal="center" vertical="center" wrapText="1"/>
    </xf>
    <xf numFmtId="0" fontId="20" fillId="0" borderId="17" xfId="3" applyFont="1" applyFill="1" applyBorder="1" applyAlignment="1">
      <alignment horizontal="center" vertical="center" wrapText="1"/>
    </xf>
    <xf numFmtId="178" fontId="20" fillId="0" borderId="17" xfId="3" applyNumberFormat="1" applyFont="1" applyFill="1" applyBorder="1" applyAlignment="1">
      <alignment horizontal="center" vertical="center" wrapText="1"/>
    </xf>
    <xf numFmtId="183" fontId="30" fillId="0" borderId="16" xfId="0" applyNumberFormat="1" applyFont="1" applyFill="1" applyBorder="1" applyAlignment="1">
      <alignment horizontal="center" vertical="center"/>
    </xf>
    <xf numFmtId="178" fontId="20" fillId="0" borderId="17" xfId="3" applyNumberFormat="1" applyFont="1" applyFill="1" applyBorder="1" applyAlignment="1">
      <alignment horizontal="center" vertical="center" wrapText="1"/>
    </xf>
    <xf numFmtId="0" fontId="20" fillId="0" borderId="18" xfId="3" applyFont="1" applyFill="1" applyBorder="1" applyAlignment="1">
      <alignment horizontal="center" vertical="center" wrapText="1"/>
    </xf>
    <xf numFmtId="0" fontId="20" fillId="0" borderId="17" xfId="3" applyFont="1" applyFill="1" applyBorder="1" applyAlignment="1">
      <alignment horizontal="center" vertical="center" wrapText="1"/>
    </xf>
    <xf numFmtId="178" fontId="20" fillId="0" borderId="17" xfId="3" applyNumberFormat="1" applyFont="1" applyFill="1" applyBorder="1" applyAlignment="1">
      <alignment horizontal="center" vertical="center" wrapText="1"/>
    </xf>
    <xf numFmtId="0" fontId="20" fillId="0" borderId="20" xfId="3" applyFont="1" applyFill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12" fillId="0" borderId="2" xfId="0" applyFont="1" applyFill="1" applyBorder="1" applyAlignment="1">
      <alignment horizontal="center" vertical="center" wrapText="1" readingOrder="1"/>
    </xf>
    <xf numFmtId="0" fontId="12" fillId="0" borderId="4" xfId="0" applyFont="1" applyFill="1" applyBorder="1" applyAlignment="1">
      <alignment horizontal="center" vertical="center" wrapText="1" readingOrder="1"/>
    </xf>
    <xf numFmtId="0" fontId="12" fillId="0" borderId="5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shrinkToFit="1"/>
    </xf>
    <xf numFmtId="0" fontId="10" fillId="0" borderId="0" xfId="0" applyFont="1" applyAlignment="1">
      <alignment horizontal="left" wrapText="1"/>
    </xf>
    <xf numFmtId="0" fontId="13" fillId="0" borderId="0" xfId="0" applyFont="1" applyBorder="1" applyAlignment="1">
      <alignment wrapText="1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8" fillId="0" borderId="0" xfId="0" applyFont="1" applyFill="1" applyAlignment="1">
      <alignment horizontal="left" vertical="center" wrapText="1"/>
    </xf>
    <xf numFmtId="0" fontId="20" fillId="0" borderId="8" xfId="3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/>
    </xf>
    <xf numFmtId="0" fontId="20" fillId="0" borderId="24" xfId="3" applyFont="1" applyFill="1" applyBorder="1" applyAlignment="1">
      <alignment horizontal="center" vertical="center" wrapText="1"/>
    </xf>
    <xf numFmtId="0" fontId="20" fillId="0" borderId="25" xfId="3" applyFont="1" applyFill="1" applyBorder="1" applyAlignment="1">
      <alignment horizontal="center" vertical="center" wrapText="1"/>
    </xf>
    <xf numFmtId="0" fontId="20" fillId="0" borderId="26" xfId="3" applyFont="1" applyFill="1" applyBorder="1" applyAlignment="1">
      <alignment horizontal="center" vertical="center" wrapText="1"/>
    </xf>
    <xf numFmtId="43" fontId="20" fillId="0" borderId="24" xfId="3" applyNumberFormat="1" applyFont="1" applyFill="1" applyBorder="1" applyAlignment="1">
      <alignment horizontal="center" vertical="center" wrapText="1"/>
    </xf>
    <xf numFmtId="43" fontId="20" fillId="0" borderId="26" xfId="3" applyNumberFormat="1" applyFont="1" applyFill="1" applyBorder="1" applyAlignment="1">
      <alignment horizontal="center" vertical="center" wrapText="1"/>
    </xf>
    <xf numFmtId="0" fontId="20" fillId="0" borderId="10" xfId="3" applyFont="1" applyFill="1" applyBorder="1" applyAlignment="1">
      <alignment horizontal="center" vertical="center" wrapText="1"/>
    </xf>
    <xf numFmtId="0" fontId="18" fillId="0" borderId="0" xfId="3" applyFont="1" applyFill="1" applyBorder="1" applyAlignment="1">
      <alignment horizontal="center" vertical="center"/>
    </xf>
    <xf numFmtId="0" fontId="20" fillId="0" borderId="3" xfId="3" applyFont="1" applyFill="1" applyBorder="1" applyAlignment="1">
      <alignment horizontal="left" vertical="center" wrapText="1"/>
    </xf>
    <xf numFmtId="0" fontId="20" fillId="0" borderId="21" xfId="3" applyFont="1" applyFill="1" applyBorder="1" applyAlignment="1">
      <alignment horizontal="center" vertical="center" wrapText="1"/>
    </xf>
    <xf numFmtId="0" fontId="20" fillId="0" borderId="22" xfId="3" applyFont="1" applyFill="1" applyBorder="1" applyAlignment="1">
      <alignment horizontal="center" vertical="center" wrapText="1"/>
    </xf>
    <xf numFmtId="0" fontId="20" fillId="0" borderId="18" xfId="3" applyFont="1" applyFill="1" applyBorder="1" applyAlignment="1">
      <alignment horizontal="center" vertical="center" wrapText="1"/>
    </xf>
    <xf numFmtId="0" fontId="20" fillId="0" borderId="16" xfId="3" applyFont="1" applyFill="1" applyBorder="1" applyAlignment="1">
      <alignment horizontal="center" vertical="center" wrapText="1"/>
    </xf>
    <xf numFmtId="0" fontId="20" fillId="0" borderId="19" xfId="3" applyFont="1" applyFill="1" applyBorder="1" applyAlignment="1">
      <alignment horizontal="center" vertical="center" wrapText="1"/>
    </xf>
    <xf numFmtId="0" fontId="20" fillId="0" borderId="17" xfId="3" applyFont="1" applyFill="1" applyBorder="1" applyAlignment="1">
      <alignment horizontal="center" vertical="center" wrapText="1"/>
    </xf>
    <xf numFmtId="0" fontId="20" fillId="0" borderId="16" xfId="3" applyNumberFormat="1" applyFont="1" applyFill="1" applyBorder="1" applyAlignment="1">
      <alignment horizontal="center" vertical="center" wrapText="1"/>
    </xf>
    <xf numFmtId="0" fontId="20" fillId="0" borderId="19" xfId="3" applyNumberFormat="1" applyFont="1" applyFill="1" applyBorder="1" applyAlignment="1">
      <alignment horizontal="center" vertical="center" wrapText="1"/>
    </xf>
    <xf numFmtId="0" fontId="20" fillId="0" borderId="17" xfId="3" applyNumberFormat="1" applyFont="1" applyFill="1" applyBorder="1" applyAlignment="1">
      <alignment horizontal="center" vertical="center" wrapText="1"/>
    </xf>
    <xf numFmtId="178" fontId="20" fillId="0" borderId="16" xfId="3" applyNumberFormat="1" applyFont="1" applyFill="1" applyBorder="1" applyAlignment="1">
      <alignment horizontal="center" vertical="center" wrapText="1"/>
    </xf>
    <xf numFmtId="178" fontId="20" fillId="0" borderId="19" xfId="3" applyNumberFormat="1" applyFont="1" applyFill="1" applyBorder="1" applyAlignment="1">
      <alignment horizontal="center" vertical="center" wrapText="1"/>
    </xf>
    <xf numFmtId="178" fontId="20" fillId="0" borderId="17" xfId="3" applyNumberFormat="1" applyFont="1" applyFill="1" applyBorder="1" applyAlignment="1">
      <alignment horizontal="center" vertical="center" wrapText="1"/>
    </xf>
    <xf numFmtId="43" fontId="20" fillId="0" borderId="4" xfId="3" applyNumberFormat="1" applyFont="1" applyFill="1" applyBorder="1" applyAlignment="1">
      <alignment horizontal="center" vertical="center" wrapText="1"/>
    </xf>
    <xf numFmtId="43" fontId="20" fillId="0" borderId="23" xfId="3" applyNumberFormat="1" applyFont="1" applyFill="1" applyBorder="1" applyAlignment="1">
      <alignment horizontal="center" vertical="center" wrapText="1"/>
    </xf>
    <xf numFmtId="43" fontId="20" fillId="0" borderId="5" xfId="3" applyNumberFormat="1" applyFont="1" applyFill="1" applyBorder="1" applyAlignment="1">
      <alignment horizontal="center" vertical="center" wrapText="1"/>
    </xf>
    <xf numFmtId="0" fontId="20" fillId="0" borderId="27" xfId="3" applyFont="1" applyFill="1" applyBorder="1" applyAlignment="1">
      <alignment horizontal="center" vertical="center" wrapText="1"/>
    </xf>
    <xf numFmtId="0" fontId="20" fillId="0" borderId="28" xfId="3" applyFont="1" applyFill="1" applyBorder="1" applyAlignment="1">
      <alignment horizontal="center" vertical="center" wrapText="1"/>
    </xf>
    <xf numFmtId="0" fontId="20" fillId="0" borderId="20" xfId="3" applyFont="1" applyFill="1" applyBorder="1" applyAlignment="1">
      <alignment horizontal="center" vertical="center" wrapText="1"/>
    </xf>
    <xf numFmtId="178" fontId="20" fillId="0" borderId="2" xfId="3" applyNumberFormat="1" applyFont="1" applyFill="1" applyBorder="1" applyAlignment="1">
      <alignment horizontal="center" vertical="center" wrapText="1"/>
    </xf>
    <xf numFmtId="43" fontId="20" fillId="0" borderId="2" xfId="3" applyNumberFormat="1" applyFont="1" applyFill="1" applyBorder="1" applyAlignment="1">
      <alignment horizontal="center" vertical="center" wrapText="1"/>
    </xf>
    <xf numFmtId="43" fontId="20" fillId="0" borderId="16" xfId="3" applyNumberFormat="1" applyFont="1" applyFill="1" applyBorder="1" applyAlignment="1">
      <alignment horizontal="center" vertical="center" wrapText="1"/>
    </xf>
    <xf numFmtId="43" fontId="20" fillId="0" borderId="17" xfId="3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2" fillId="0" borderId="9" xfId="3" applyFont="1" applyFill="1" applyBorder="1" applyAlignment="1">
      <alignment horizontal="center" vertical="center" wrapText="1"/>
    </xf>
    <xf numFmtId="0" fontId="22" fillId="0" borderId="10" xfId="3" applyFont="1" applyFill="1" applyBorder="1" applyAlignment="1">
      <alignment horizontal="center" vertical="center" wrapText="1"/>
    </xf>
  </cellXfs>
  <cellStyles count="7">
    <cellStyle name="常规" xfId="0" builtinId="0"/>
    <cellStyle name="常规 114" xfId="2"/>
    <cellStyle name="常规 2" xfId="3"/>
    <cellStyle name="常规 2 2" xfId="1"/>
    <cellStyle name="常规 2 3" xfId="6"/>
    <cellStyle name="千位分隔 2" xfId="5"/>
    <cellStyle name="样式 1" xfId="4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16</xdr:col>
      <xdr:colOff>0</xdr:colOff>
      <xdr:row>3</xdr:row>
      <xdr:rowOff>0</xdr:rowOff>
    </xdr:to>
    <xdr:sp macro="" textlink="">
      <xdr:nvSpPr>
        <xdr:cNvPr id="1025" name="Line 6"/>
        <xdr:cNvSpPr>
          <a:spLocks noChangeShapeType="1"/>
        </xdr:cNvSpPr>
      </xdr:nvSpPr>
      <xdr:spPr>
        <a:xfrm>
          <a:off x="0" y="352425"/>
          <a:ext cx="14649450" cy="0"/>
        </a:xfrm>
        <a:prstGeom prst="line">
          <a:avLst/>
        </a:prstGeom>
        <a:noFill/>
        <a:ln w="28575">
          <a:solidFill>
            <a:srgbClr val="333399"/>
          </a:solidFill>
          <a:rou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4"/>
  <sheetViews>
    <sheetView showGridLines="0" view="pageBreakPreview" zoomScale="70" zoomScaleSheetLayoutView="70" workbookViewId="0">
      <selection activeCell="K40" sqref="K40"/>
    </sheetView>
  </sheetViews>
  <sheetFormatPr defaultColWidth="9" defaultRowHeight="15"/>
  <cols>
    <col min="1" max="4" width="13.625" style="4" customWidth="1"/>
    <col min="5" max="5" width="9.5" style="4" customWidth="1"/>
    <col min="6" max="6" width="10.75" style="4" customWidth="1"/>
    <col min="7" max="10" width="13.625" style="4" customWidth="1"/>
    <col min="11" max="13" width="13.625" style="18" customWidth="1"/>
    <col min="14" max="14" width="13.625" style="21" customWidth="1"/>
    <col min="15" max="15" width="17" style="4" customWidth="1"/>
    <col min="16" max="16" width="13.875" style="4" customWidth="1"/>
    <col min="17" max="17" width="9" style="4"/>
    <col min="18" max="18" width="17.125" style="4" hidden="1" customWidth="1"/>
    <col min="19" max="16384" width="9" style="4"/>
  </cols>
  <sheetData>
    <row r="1" spans="1:17" ht="14.25" customHeight="1">
      <c r="A1" s="115" t="s">
        <v>41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7" ht="15" hidden="1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7" ht="13.5" customHeight="1" thickBot="1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spans="1:17" ht="32.25" thickTop="1">
      <c r="A4" s="118" t="s">
        <v>43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6" spans="1:17" ht="43.5" customHeight="1">
      <c r="A6" s="106" t="s">
        <v>42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</row>
    <row r="7" spans="1:17" ht="34.5" customHeight="1">
      <c r="A7" s="120" t="s">
        <v>31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</row>
    <row r="8" spans="1:17" s="1" customFormat="1" ht="32.25" customHeight="1">
      <c r="A8" s="33" t="s">
        <v>45</v>
      </c>
      <c r="B8" s="100" t="s">
        <v>18</v>
      </c>
      <c r="C8" s="100"/>
      <c r="D8" s="101" t="s">
        <v>19</v>
      </c>
      <c r="E8" s="102"/>
      <c r="F8" s="34" t="s">
        <v>17</v>
      </c>
      <c r="G8" s="28" t="s">
        <v>29</v>
      </c>
      <c r="H8" s="31" t="s">
        <v>20</v>
      </c>
      <c r="I8" s="31" t="s">
        <v>32</v>
      </c>
      <c r="J8" s="31" t="s">
        <v>21</v>
      </c>
      <c r="K8" s="32" t="s">
        <v>23</v>
      </c>
      <c r="L8" s="32" t="s">
        <v>22</v>
      </c>
      <c r="M8" s="19" t="s">
        <v>30</v>
      </c>
      <c r="N8" s="33" t="s">
        <v>28</v>
      </c>
      <c r="O8" s="121" t="s">
        <v>15</v>
      </c>
      <c r="P8" s="122"/>
    </row>
    <row r="9" spans="1:17" s="1" customFormat="1" ht="20.100000000000001" customHeight="1">
      <c r="A9" s="33"/>
      <c r="B9" s="100"/>
      <c r="C9" s="100"/>
      <c r="D9" s="101"/>
      <c r="E9" s="102"/>
      <c r="F9" s="34"/>
      <c r="G9" s="27"/>
      <c r="H9" s="28"/>
      <c r="I9" s="28"/>
      <c r="J9" s="28"/>
      <c r="K9" s="13"/>
      <c r="L9" s="35"/>
      <c r="M9" s="13"/>
      <c r="N9" s="13"/>
      <c r="O9" s="113"/>
      <c r="P9" s="114"/>
    </row>
    <row r="10" spans="1:17" s="1" customFormat="1" ht="20.100000000000001" customHeight="1">
      <c r="A10" s="33"/>
      <c r="B10" s="100"/>
      <c r="C10" s="100"/>
      <c r="D10" s="101"/>
      <c r="E10" s="102"/>
      <c r="F10" s="34"/>
      <c r="G10" s="27"/>
      <c r="H10" s="28"/>
      <c r="I10" s="28"/>
      <c r="J10" s="28"/>
      <c r="K10" s="13"/>
      <c r="L10" s="13"/>
      <c r="M10" s="13"/>
      <c r="N10" s="13"/>
      <c r="O10" s="113"/>
      <c r="P10" s="114"/>
    </row>
    <row r="11" spans="1:17" s="1" customFormat="1" ht="20.100000000000001" customHeight="1">
      <c r="A11" s="33"/>
      <c r="B11" s="100"/>
      <c r="C11" s="100"/>
      <c r="D11" s="101"/>
      <c r="E11" s="102"/>
      <c r="F11" s="34"/>
      <c r="G11" s="27"/>
      <c r="H11" s="28"/>
      <c r="I11" s="28"/>
      <c r="J11" s="28"/>
      <c r="K11" s="13"/>
      <c r="L11" s="13"/>
      <c r="M11" s="13"/>
      <c r="N11" s="13"/>
      <c r="O11" s="113"/>
      <c r="P11" s="114"/>
    </row>
    <row r="12" spans="1:17" s="1" customFormat="1" ht="27.95" customHeight="1">
      <c r="A12" s="106" t="s">
        <v>16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2"/>
    </row>
    <row r="13" spans="1:17" ht="27.75" customHeight="1">
      <c r="A13" s="99" t="s">
        <v>8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</row>
    <row r="14" spans="1:17" ht="41.1" customHeight="1">
      <c r="A14" s="107" t="s">
        <v>34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</row>
    <row r="15" spans="1:17" ht="22.5" customHeight="1">
      <c r="A15" s="107" t="s">
        <v>9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</row>
    <row r="16" spans="1:17" s="2" customFormat="1" ht="22.5" customHeight="1">
      <c r="A16" s="107" t="s">
        <v>10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</row>
    <row r="17" spans="1:18" ht="27.75" customHeight="1">
      <c r="A17" s="107" t="s">
        <v>26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</row>
    <row r="18" spans="1:18" ht="22.5" customHeight="1">
      <c r="A18" s="109" t="s">
        <v>27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</row>
    <row r="19" spans="1:18" ht="24.95" customHeight="1">
      <c r="A19" s="99" t="s">
        <v>1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</row>
    <row r="20" spans="1:18" ht="55.5" customHeight="1">
      <c r="A20" s="117" t="s">
        <v>24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</row>
    <row r="21" spans="1:18" ht="22.5" customHeight="1">
      <c r="A21" s="99" t="s">
        <v>2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</row>
    <row r="22" spans="1:18" ht="22.5" customHeight="1">
      <c r="A22" s="112" t="s">
        <v>25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</row>
    <row r="23" spans="1:18" ht="22.5" customHeight="1">
      <c r="A23" s="112" t="s">
        <v>11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</row>
    <row r="24" spans="1:18" ht="36.75" customHeight="1">
      <c r="A24" s="104" t="s">
        <v>12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</row>
    <row r="25" spans="1:18" ht="22.5" customHeight="1">
      <c r="A25" s="111" t="s">
        <v>13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</row>
    <row r="26" spans="1:18" ht="18.75" customHeight="1">
      <c r="A26" s="112" t="s">
        <v>14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</row>
    <row r="27" spans="1:18" ht="32.25" customHeight="1">
      <c r="A27" s="104" t="s">
        <v>3</v>
      </c>
      <c r="B27" s="104"/>
      <c r="C27" s="11"/>
      <c r="D27" s="11"/>
      <c r="E27" s="11"/>
      <c r="F27" s="11"/>
      <c r="G27" s="11"/>
      <c r="H27" s="11"/>
      <c r="I27" s="30"/>
      <c r="J27" s="11"/>
      <c r="K27" s="14"/>
      <c r="L27" s="14"/>
      <c r="M27" s="14"/>
      <c r="N27" s="20"/>
      <c r="O27" s="11"/>
      <c r="P27" s="11"/>
    </row>
    <row r="28" spans="1:18" ht="32.25" customHeight="1">
      <c r="A28" s="105" t="s">
        <v>4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</row>
    <row r="29" spans="1:18" ht="18.75">
      <c r="B29" s="5" t="s">
        <v>5</v>
      </c>
      <c r="C29" s="10"/>
      <c r="D29" s="108" t="s">
        <v>0</v>
      </c>
      <c r="E29" s="108"/>
      <c r="F29" s="108"/>
      <c r="G29" s="108"/>
      <c r="H29" s="108"/>
      <c r="I29" s="29"/>
      <c r="K29" s="103" t="s">
        <v>33</v>
      </c>
      <c r="L29" s="103"/>
      <c r="M29" s="104"/>
      <c r="N29" s="104"/>
      <c r="O29" s="104"/>
      <c r="P29" s="104"/>
      <c r="Q29" s="104"/>
      <c r="R29" s="104"/>
    </row>
    <row r="31" spans="1:18" ht="18.75">
      <c r="B31" s="5" t="s">
        <v>6</v>
      </c>
      <c r="C31" s="6"/>
      <c r="D31" s="6"/>
      <c r="E31" s="6"/>
      <c r="F31" s="6"/>
      <c r="K31" s="15" t="s">
        <v>6</v>
      </c>
      <c r="L31" s="15"/>
      <c r="N31" s="22"/>
      <c r="O31" s="6"/>
    </row>
    <row r="32" spans="1:18" s="3" customFormat="1" ht="25.5" customHeight="1">
      <c r="B32" s="7"/>
      <c r="C32" s="8"/>
      <c r="D32" s="8"/>
      <c r="E32" s="8"/>
      <c r="F32" s="9"/>
      <c r="K32" s="16"/>
      <c r="L32" s="16"/>
      <c r="M32" s="24"/>
      <c r="N32" s="23"/>
      <c r="O32" s="8"/>
    </row>
    <row r="33" spans="2:15" ht="18.75">
      <c r="B33" s="5" t="s">
        <v>7</v>
      </c>
      <c r="C33" s="6"/>
      <c r="D33" s="6"/>
      <c r="E33" s="6"/>
      <c r="K33" s="15" t="s">
        <v>7</v>
      </c>
      <c r="L33" s="15"/>
      <c r="M33" s="25"/>
      <c r="N33" s="22"/>
      <c r="O33" s="6"/>
    </row>
    <row r="34" spans="2:15" ht="18">
      <c r="B34" s="7"/>
      <c r="C34" s="8"/>
      <c r="D34" s="8"/>
      <c r="E34" s="8"/>
      <c r="K34" s="17"/>
      <c r="L34" s="17"/>
      <c r="M34" s="26"/>
      <c r="N34" s="23"/>
      <c r="O34" s="8"/>
    </row>
  </sheetData>
  <mergeCells count="35">
    <mergeCell ref="O9:P9"/>
    <mergeCell ref="O10:P10"/>
    <mergeCell ref="O11:P11"/>
    <mergeCell ref="A1:P3"/>
    <mergeCell ref="A20:P20"/>
    <mergeCell ref="A4:P4"/>
    <mergeCell ref="A6:P6"/>
    <mergeCell ref="A7:P7"/>
    <mergeCell ref="D8:E8"/>
    <mergeCell ref="B8:C8"/>
    <mergeCell ref="B9:C9"/>
    <mergeCell ref="D9:E9"/>
    <mergeCell ref="O8:P8"/>
    <mergeCell ref="K29:R29"/>
    <mergeCell ref="A27:B27"/>
    <mergeCell ref="A28:P28"/>
    <mergeCell ref="A12:P12"/>
    <mergeCell ref="D29:H29"/>
    <mergeCell ref="A16:P16"/>
    <mergeCell ref="A17:P17"/>
    <mergeCell ref="A18:Q18"/>
    <mergeCell ref="A13:P13"/>
    <mergeCell ref="A14:P14"/>
    <mergeCell ref="A15:P15"/>
    <mergeCell ref="A25:P25"/>
    <mergeCell ref="A26:P26"/>
    <mergeCell ref="A24:P24"/>
    <mergeCell ref="A22:P22"/>
    <mergeCell ref="A23:P23"/>
    <mergeCell ref="A21:P21"/>
    <mergeCell ref="B10:C10"/>
    <mergeCell ref="D10:E10"/>
    <mergeCell ref="B11:C11"/>
    <mergeCell ref="D11:E11"/>
    <mergeCell ref="A19:P19"/>
  </mergeCells>
  <phoneticPr fontId="14" type="noConversion"/>
  <pageMargins left="0.62916666666666698" right="0.47152777777777799" top="0.235416666666667" bottom="0.235416666666667" header="0.15625" footer="0.15625"/>
  <pageSetup paperSize="9"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72"/>
  <sheetViews>
    <sheetView tabSelected="1" view="pageBreakPreview" zoomScale="115" zoomScaleNormal="115" zoomScaleSheetLayoutView="115" workbookViewId="0">
      <selection activeCell="A51" sqref="A51:Q51"/>
    </sheetView>
  </sheetViews>
  <sheetFormatPr defaultRowHeight="13.5"/>
  <cols>
    <col min="1" max="1" width="5" style="36" bestFit="1" customWidth="1"/>
    <col min="2" max="2" width="13.5" style="36" customWidth="1"/>
    <col min="3" max="3" width="11.625" style="36" bestFit="1" customWidth="1"/>
    <col min="4" max="4" width="8.375" style="36" bestFit="1" customWidth="1"/>
    <col min="5" max="5" width="5" style="36" bestFit="1" customWidth="1"/>
    <col min="6" max="6" width="7.5" style="36" customWidth="1"/>
    <col min="7" max="7" width="8.875" style="83" customWidth="1"/>
    <col min="8" max="8" width="10.125" style="36" customWidth="1"/>
    <col min="9" max="9" width="8.375" style="36" customWidth="1"/>
    <col min="10" max="10" width="9" style="36" customWidth="1"/>
    <col min="11" max="11" width="8.875" style="36" customWidth="1"/>
    <col min="12" max="15" width="10.125" style="36" customWidth="1"/>
    <col min="16" max="16" width="9" style="36"/>
    <col min="17" max="17" width="11.25" style="36" bestFit="1" customWidth="1"/>
    <col min="18" max="16384" width="9" style="36"/>
  </cols>
  <sheetData>
    <row r="1" spans="1:17" ht="21.75">
      <c r="A1" s="136" t="s">
        <v>145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</row>
    <row r="2" spans="1:17" ht="30" customHeight="1" thickBot="1">
      <c r="A2" s="137" t="s">
        <v>74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ht="18" customHeight="1">
      <c r="A3" s="128" t="s">
        <v>44</v>
      </c>
      <c r="B3" s="129"/>
      <c r="C3" s="130" t="s">
        <v>81</v>
      </c>
      <c r="D3" s="131"/>
      <c r="E3" s="131"/>
      <c r="F3" s="131"/>
      <c r="G3" s="131"/>
      <c r="H3" s="131"/>
      <c r="I3" s="131"/>
      <c r="J3" s="132"/>
      <c r="K3" s="133" t="s">
        <v>35</v>
      </c>
      <c r="L3" s="134"/>
      <c r="M3" s="129" t="s">
        <v>80</v>
      </c>
      <c r="N3" s="129"/>
      <c r="O3" s="129"/>
      <c r="P3" s="129"/>
      <c r="Q3" s="135"/>
    </row>
    <row r="4" spans="1:17" ht="13.5" customHeight="1">
      <c r="A4" s="138" t="s">
        <v>36</v>
      </c>
      <c r="B4" s="141" t="s">
        <v>37</v>
      </c>
      <c r="C4" s="144" t="s">
        <v>38</v>
      </c>
      <c r="D4" s="141" t="s">
        <v>46</v>
      </c>
      <c r="E4" s="141" t="s">
        <v>61</v>
      </c>
      <c r="F4" s="147" t="s">
        <v>47</v>
      </c>
      <c r="G4" s="150" t="s">
        <v>68</v>
      </c>
      <c r="H4" s="151"/>
      <c r="I4" s="151"/>
      <c r="J4" s="151"/>
      <c r="K4" s="151"/>
      <c r="L4" s="151"/>
      <c r="M4" s="151"/>
      <c r="N4" s="151"/>
      <c r="O4" s="152"/>
      <c r="P4" s="147" t="s">
        <v>50</v>
      </c>
      <c r="Q4" s="153" t="s">
        <v>40</v>
      </c>
    </row>
    <row r="5" spans="1:17">
      <c r="A5" s="139"/>
      <c r="B5" s="142"/>
      <c r="C5" s="145"/>
      <c r="D5" s="142"/>
      <c r="E5" s="142"/>
      <c r="F5" s="148"/>
      <c r="G5" s="156" t="s">
        <v>62</v>
      </c>
      <c r="H5" s="158" t="s">
        <v>75</v>
      </c>
      <c r="I5" s="157" t="s">
        <v>59</v>
      </c>
      <c r="J5" s="157"/>
      <c r="K5" s="157"/>
      <c r="L5" s="157" t="s">
        <v>63</v>
      </c>
      <c r="M5" s="157"/>
      <c r="N5" s="157"/>
      <c r="O5" s="158" t="s">
        <v>67</v>
      </c>
      <c r="P5" s="148"/>
      <c r="Q5" s="154"/>
    </row>
    <row r="6" spans="1:17" s="38" customFormat="1" ht="24">
      <c r="A6" s="140"/>
      <c r="B6" s="143"/>
      <c r="C6" s="146"/>
      <c r="D6" s="143"/>
      <c r="E6" s="143"/>
      <c r="F6" s="149"/>
      <c r="G6" s="156"/>
      <c r="H6" s="159"/>
      <c r="I6" s="78" t="s">
        <v>76</v>
      </c>
      <c r="J6" s="78" t="s">
        <v>39</v>
      </c>
      <c r="K6" s="78" t="s">
        <v>77</v>
      </c>
      <c r="L6" s="78" t="s">
        <v>64</v>
      </c>
      <c r="M6" s="65" t="s">
        <v>65</v>
      </c>
      <c r="N6" s="65" t="s">
        <v>70</v>
      </c>
      <c r="O6" s="159"/>
      <c r="P6" s="149"/>
      <c r="Q6" s="155"/>
    </row>
    <row r="7" spans="1:17" s="38" customFormat="1" ht="24">
      <c r="A7" s="86">
        <v>1</v>
      </c>
      <c r="B7" s="89" t="s">
        <v>83</v>
      </c>
      <c r="C7" s="89" t="s">
        <v>84</v>
      </c>
      <c r="D7" s="87" t="s">
        <v>92</v>
      </c>
      <c r="E7" s="87" t="s">
        <v>78</v>
      </c>
      <c r="F7" s="79">
        <v>1</v>
      </c>
      <c r="G7" s="92">
        <f>O7-N7-M7-L7-K7</f>
        <v>97.4</v>
      </c>
      <c r="H7" s="88">
        <v>0</v>
      </c>
      <c r="I7" s="88">
        <v>0</v>
      </c>
      <c r="J7" s="88">
        <v>0</v>
      </c>
      <c r="K7" s="93">
        <v>0</v>
      </c>
      <c r="L7" s="93">
        <v>3.9</v>
      </c>
      <c r="M7" s="93">
        <v>2.1</v>
      </c>
      <c r="N7" s="93">
        <v>1.1000000000000001</v>
      </c>
      <c r="O7" s="93">
        <v>104.5</v>
      </c>
      <c r="P7" s="84" t="s">
        <v>90</v>
      </c>
      <c r="Q7" s="85"/>
    </row>
    <row r="8" spans="1:17" s="38" customFormat="1" ht="24">
      <c r="A8" s="95">
        <v>2</v>
      </c>
      <c r="B8" s="96" t="s">
        <v>93</v>
      </c>
      <c r="C8" s="96" t="s">
        <v>94</v>
      </c>
      <c r="D8" s="96" t="s">
        <v>92</v>
      </c>
      <c r="E8" s="96" t="s">
        <v>78</v>
      </c>
      <c r="F8" s="79">
        <v>1</v>
      </c>
      <c r="G8" s="97">
        <f t="shared" ref="G8:G16" si="0">O8-N8-M8-L8-K8</f>
        <v>97.4</v>
      </c>
      <c r="H8" s="88">
        <v>0</v>
      </c>
      <c r="I8" s="88">
        <v>0</v>
      </c>
      <c r="J8" s="88">
        <v>0</v>
      </c>
      <c r="K8" s="93">
        <v>0</v>
      </c>
      <c r="L8" s="93">
        <v>3.9</v>
      </c>
      <c r="M8" s="93">
        <v>2.1</v>
      </c>
      <c r="N8" s="93">
        <v>1.1000000000000001</v>
      </c>
      <c r="O8" s="93">
        <v>104.5</v>
      </c>
      <c r="P8" s="97" t="s">
        <v>90</v>
      </c>
      <c r="Q8" s="98"/>
    </row>
    <row r="9" spans="1:17" s="38" customFormat="1" ht="24">
      <c r="A9" s="95">
        <v>3</v>
      </c>
      <c r="B9" s="96" t="s">
        <v>95</v>
      </c>
      <c r="C9" s="96" t="s">
        <v>96</v>
      </c>
      <c r="D9" s="96" t="s">
        <v>92</v>
      </c>
      <c r="E9" s="96" t="s">
        <v>78</v>
      </c>
      <c r="F9" s="79">
        <v>1</v>
      </c>
      <c r="G9" s="97">
        <f t="shared" si="0"/>
        <v>97.4</v>
      </c>
      <c r="H9" s="88">
        <v>0</v>
      </c>
      <c r="I9" s="88">
        <v>0</v>
      </c>
      <c r="J9" s="88">
        <v>0</v>
      </c>
      <c r="K9" s="93">
        <v>0</v>
      </c>
      <c r="L9" s="93">
        <v>3.9</v>
      </c>
      <c r="M9" s="93">
        <v>2.1</v>
      </c>
      <c r="N9" s="93">
        <v>1.1000000000000001</v>
      </c>
      <c r="O9" s="93">
        <v>104.5</v>
      </c>
      <c r="P9" s="97" t="s">
        <v>90</v>
      </c>
      <c r="Q9" s="98"/>
    </row>
    <row r="10" spans="1:17" s="38" customFormat="1" ht="24">
      <c r="A10" s="95">
        <v>4</v>
      </c>
      <c r="B10" s="96" t="s">
        <v>97</v>
      </c>
      <c r="C10" s="96" t="s">
        <v>98</v>
      </c>
      <c r="D10" s="96" t="s">
        <v>92</v>
      </c>
      <c r="E10" s="96" t="s">
        <v>78</v>
      </c>
      <c r="F10" s="79">
        <v>1</v>
      </c>
      <c r="G10" s="97">
        <f t="shared" si="0"/>
        <v>97.4</v>
      </c>
      <c r="H10" s="88">
        <v>0</v>
      </c>
      <c r="I10" s="88">
        <v>0</v>
      </c>
      <c r="J10" s="88">
        <v>0</v>
      </c>
      <c r="K10" s="93">
        <v>0</v>
      </c>
      <c r="L10" s="93">
        <v>3.9</v>
      </c>
      <c r="M10" s="93">
        <v>2.1</v>
      </c>
      <c r="N10" s="93">
        <v>1.1000000000000001</v>
      </c>
      <c r="O10" s="93">
        <v>104.5</v>
      </c>
      <c r="P10" s="97" t="s">
        <v>90</v>
      </c>
      <c r="Q10" s="98"/>
    </row>
    <row r="11" spans="1:17" s="38" customFormat="1" ht="24">
      <c r="A11" s="95">
        <v>5</v>
      </c>
      <c r="B11" s="96" t="s">
        <v>99</v>
      </c>
      <c r="C11" s="96" t="s">
        <v>98</v>
      </c>
      <c r="D11" s="96" t="s">
        <v>92</v>
      </c>
      <c r="E11" s="96" t="s">
        <v>78</v>
      </c>
      <c r="F11" s="79">
        <v>1</v>
      </c>
      <c r="G11" s="97">
        <f t="shared" si="0"/>
        <v>97.4</v>
      </c>
      <c r="H11" s="88">
        <v>0</v>
      </c>
      <c r="I11" s="88">
        <v>0</v>
      </c>
      <c r="J11" s="88">
        <v>0</v>
      </c>
      <c r="K11" s="93">
        <v>0</v>
      </c>
      <c r="L11" s="93">
        <v>3.9</v>
      </c>
      <c r="M11" s="93">
        <v>2.1</v>
      </c>
      <c r="N11" s="93">
        <v>1.1000000000000001</v>
      </c>
      <c r="O11" s="93">
        <v>104.5</v>
      </c>
      <c r="P11" s="97" t="s">
        <v>90</v>
      </c>
      <c r="Q11" s="98"/>
    </row>
    <row r="12" spans="1:17" s="38" customFormat="1" ht="24">
      <c r="A12" s="95">
        <v>6</v>
      </c>
      <c r="B12" s="96" t="s">
        <v>100</v>
      </c>
      <c r="C12" s="96" t="s">
        <v>101</v>
      </c>
      <c r="D12" s="96" t="s">
        <v>92</v>
      </c>
      <c r="E12" s="96" t="s">
        <v>78</v>
      </c>
      <c r="F12" s="79">
        <v>1</v>
      </c>
      <c r="G12" s="97">
        <f t="shared" si="0"/>
        <v>97.4</v>
      </c>
      <c r="H12" s="88">
        <v>0</v>
      </c>
      <c r="I12" s="88">
        <v>0</v>
      </c>
      <c r="J12" s="88">
        <v>0</v>
      </c>
      <c r="K12" s="93">
        <v>0</v>
      </c>
      <c r="L12" s="93">
        <v>3.9</v>
      </c>
      <c r="M12" s="93">
        <v>2.1</v>
      </c>
      <c r="N12" s="93">
        <v>1.1000000000000001</v>
      </c>
      <c r="O12" s="93">
        <v>104.5</v>
      </c>
      <c r="P12" s="97" t="s">
        <v>90</v>
      </c>
      <c r="Q12" s="98"/>
    </row>
    <row r="13" spans="1:17" s="38" customFormat="1" ht="24">
      <c r="A13" s="95">
        <v>7</v>
      </c>
      <c r="B13" s="96" t="s">
        <v>102</v>
      </c>
      <c r="C13" s="96" t="s">
        <v>103</v>
      </c>
      <c r="D13" s="96" t="s">
        <v>92</v>
      </c>
      <c r="E13" s="96" t="s">
        <v>78</v>
      </c>
      <c r="F13" s="79">
        <v>1</v>
      </c>
      <c r="G13" s="97">
        <f t="shared" si="0"/>
        <v>97.4</v>
      </c>
      <c r="H13" s="88">
        <v>0</v>
      </c>
      <c r="I13" s="88">
        <v>0</v>
      </c>
      <c r="J13" s="88">
        <v>0</v>
      </c>
      <c r="K13" s="93">
        <v>0</v>
      </c>
      <c r="L13" s="93">
        <v>3.9</v>
      </c>
      <c r="M13" s="93">
        <v>2.1</v>
      </c>
      <c r="N13" s="93">
        <v>1.1000000000000001</v>
      </c>
      <c r="O13" s="93">
        <v>104.5</v>
      </c>
      <c r="P13" s="97" t="s">
        <v>90</v>
      </c>
      <c r="Q13" s="98"/>
    </row>
    <row r="14" spans="1:17" s="38" customFormat="1" ht="24">
      <c r="A14" s="95">
        <v>8</v>
      </c>
      <c r="B14" s="96" t="s">
        <v>104</v>
      </c>
      <c r="C14" s="96" t="s">
        <v>105</v>
      </c>
      <c r="D14" s="96" t="s">
        <v>92</v>
      </c>
      <c r="E14" s="96" t="s">
        <v>78</v>
      </c>
      <c r="F14" s="79">
        <v>1</v>
      </c>
      <c r="G14" s="97">
        <f t="shared" si="0"/>
        <v>97.4</v>
      </c>
      <c r="H14" s="88">
        <v>0</v>
      </c>
      <c r="I14" s="88">
        <v>0</v>
      </c>
      <c r="J14" s="88">
        <v>0</v>
      </c>
      <c r="K14" s="93">
        <v>0</v>
      </c>
      <c r="L14" s="93">
        <v>3.9</v>
      </c>
      <c r="M14" s="93">
        <v>2.1</v>
      </c>
      <c r="N14" s="93">
        <v>1.1000000000000001</v>
      </c>
      <c r="O14" s="93">
        <v>104.5</v>
      </c>
      <c r="P14" s="97" t="s">
        <v>90</v>
      </c>
      <c r="Q14" s="98"/>
    </row>
    <row r="15" spans="1:17" s="38" customFormat="1" ht="24">
      <c r="A15" s="95">
        <v>9</v>
      </c>
      <c r="B15" s="96" t="s">
        <v>106</v>
      </c>
      <c r="C15" s="96" t="s">
        <v>107</v>
      </c>
      <c r="D15" s="96" t="s">
        <v>92</v>
      </c>
      <c r="E15" s="96" t="s">
        <v>78</v>
      </c>
      <c r="F15" s="79">
        <v>1</v>
      </c>
      <c r="G15" s="97">
        <f t="shared" si="0"/>
        <v>97.4</v>
      </c>
      <c r="H15" s="88">
        <v>0</v>
      </c>
      <c r="I15" s="88">
        <v>0</v>
      </c>
      <c r="J15" s="88">
        <v>0</v>
      </c>
      <c r="K15" s="93">
        <v>0</v>
      </c>
      <c r="L15" s="93">
        <v>3.9</v>
      </c>
      <c r="M15" s="93">
        <v>2.1</v>
      </c>
      <c r="N15" s="93">
        <v>1.1000000000000001</v>
      </c>
      <c r="O15" s="93">
        <v>104.5</v>
      </c>
      <c r="P15" s="97" t="s">
        <v>90</v>
      </c>
      <c r="Q15" s="98"/>
    </row>
    <row r="16" spans="1:17" s="38" customFormat="1" ht="24">
      <c r="A16" s="95">
        <v>10</v>
      </c>
      <c r="B16" s="96" t="s">
        <v>108</v>
      </c>
      <c r="C16" s="96" t="s">
        <v>109</v>
      </c>
      <c r="D16" s="96" t="s">
        <v>92</v>
      </c>
      <c r="E16" s="96" t="s">
        <v>78</v>
      </c>
      <c r="F16" s="79">
        <v>1</v>
      </c>
      <c r="G16" s="97">
        <f t="shared" si="0"/>
        <v>97.4</v>
      </c>
      <c r="H16" s="88">
        <v>0</v>
      </c>
      <c r="I16" s="88">
        <v>0</v>
      </c>
      <c r="J16" s="88">
        <v>0</v>
      </c>
      <c r="K16" s="93">
        <v>0</v>
      </c>
      <c r="L16" s="93">
        <v>3.9</v>
      </c>
      <c r="M16" s="93">
        <v>2.1</v>
      </c>
      <c r="N16" s="93">
        <v>1.1000000000000001</v>
      </c>
      <c r="O16" s="93">
        <v>104.5</v>
      </c>
      <c r="P16" s="97" t="s">
        <v>90</v>
      </c>
      <c r="Q16" s="98"/>
    </row>
    <row r="17" spans="1:17" s="38" customFormat="1" ht="24">
      <c r="A17" s="95">
        <v>11</v>
      </c>
      <c r="B17" s="91" t="s">
        <v>85</v>
      </c>
      <c r="C17" s="91" t="s">
        <v>86</v>
      </c>
      <c r="D17" s="96" t="s">
        <v>92</v>
      </c>
      <c r="E17" s="96" t="s">
        <v>78</v>
      </c>
      <c r="F17" s="79">
        <v>1</v>
      </c>
      <c r="G17" s="92">
        <f t="shared" ref="G17:G27" si="1">O17-N17-M17-L17-K17</f>
        <v>97.4</v>
      </c>
      <c r="H17" s="88">
        <v>0</v>
      </c>
      <c r="I17" s="88">
        <v>0</v>
      </c>
      <c r="J17" s="88">
        <v>0</v>
      </c>
      <c r="K17" s="93">
        <v>0</v>
      </c>
      <c r="L17" s="93">
        <v>3.9</v>
      </c>
      <c r="M17" s="93">
        <v>2.1</v>
      </c>
      <c r="N17" s="93">
        <v>1.1000000000000001</v>
      </c>
      <c r="O17" s="93">
        <v>104.5</v>
      </c>
      <c r="P17" s="94" t="s">
        <v>90</v>
      </c>
      <c r="Q17" s="90"/>
    </row>
    <row r="18" spans="1:17" s="38" customFormat="1" ht="24">
      <c r="A18" s="95">
        <v>12</v>
      </c>
      <c r="B18" s="96" t="s">
        <v>110</v>
      </c>
      <c r="C18" s="96" t="s">
        <v>111</v>
      </c>
      <c r="D18" s="96" t="s">
        <v>92</v>
      </c>
      <c r="E18" s="96" t="s">
        <v>78</v>
      </c>
      <c r="F18" s="79">
        <v>1</v>
      </c>
      <c r="G18" s="97">
        <f t="shared" si="1"/>
        <v>97.4</v>
      </c>
      <c r="H18" s="88">
        <v>0</v>
      </c>
      <c r="I18" s="88">
        <v>0</v>
      </c>
      <c r="J18" s="88">
        <v>0</v>
      </c>
      <c r="K18" s="93">
        <v>0</v>
      </c>
      <c r="L18" s="93">
        <v>3.9</v>
      </c>
      <c r="M18" s="93">
        <v>2.1</v>
      </c>
      <c r="N18" s="93">
        <v>1.1000000000000001</v>
      </c>
      <c r="O18" s="93">
        <v>104.5</v>
      </c>
      <c r="P18" s="97" t="s">
        <v>90</v>
      </c>
      <c r="Q18" s="98"/>
    </row>
    <row r="19" spans="1:17" s="38" customFormat="1" ht="24">
      <c r="A19" s="95">
        <v>13</v>
      </c>
      <c r="B19" s="96" t="s">
        <v>112</v>
      </c>
      <c r="C19" s="96" t="s">
        <v>113</v>
      </c>
      <c r="D19" s="96" t="s">
        <v>92</v>
      </c>
      <c r="E19" s="96" t="s">
        <v>78</v>
      </c>
      <c r="F19" s="79">
        <v>1</v>
      </c>
      <c r="G19" s="97">
        <f t="shared" si="1"/>
        <v>97.4</v>
      </c>
      <c r="H19" s="88">
        <v>0</v>
      </c>
      <c r="I19" s="88">
        <v>0</v>
      </c>
      <c r="J19" s="88">
        <v>0</v>
      </c>
      <c r="K19" s="93">
        <v>0</v>
      </c>
      <c r="L19" s="93">
        <v>3.9</v>
      </c>
      <c r="M19" s="93">
        <v>2.1</v>
      </c>
      <c r="N19" s="93">
        <v>1.1000000000000001</v>
      </c>
      <c r="O19" s="93">
        <v>104.5</v>
      </c>
      <c r="P19" s="97" t="s">
        <v>90</v>
      </c>
      <c r="Q19" s="98"/>
    </row>
    <row r="20" spans="1:17" s="38" customFormat="1" ht="24">
      <c r="A20" s="95">
        <v>14</v>
      </c>
      <c r="B20" s="96" t="s">
        <v>114</v>
      </c>
      <c r="C20" s="96" t="s">
        <v>115</v>
      </c>
      <c r="D20" s="96" t="s">
        <v>92</v>
      </c>
      <c r="E20" s="96" t="s">
        <v>78</v>
      </c>
      <c r="F20" s="79">
        <v>1</v>
      </c>
      <c r="G20" s="97">
        <f t="shared" si="1"/>
        <v>97.4</v>
      </c>
      <c r="H20" s="88">
        <v>0</v>
      </c>
      <c r="I20" s="88">
        <v>0</v>
      </c>
      <c r="J20" s="88">
        <v>0</v>
      </c>
      <c r="K20" s="93">
        <v>0</v>
      </c>
      <c r="L20" s="93">
        <v>3.9</v>
      </c>
      <c r="M20" s="93">
        <v>2.1</v>
      </c>
      <c r="N20" s="93">
        <v>1.1000000000000001</v>
      </c>
      <c r="O20" s="93">
        <v>104.5</v>
      </c>
      <c r="P20" s="97" t="s">
        <v>90</v>
      </c>
      <c r="Q20" s="98"/>
    </row>
    <row r="21" spans="1:17" s="38" customFormat="1" ht="24">
      <c r="A21" s="95">
        <v>15</v>
      </c>
      <c r="B21" s="96" t="s">
        <v>116</v>
      </c>
      <c r="C21" s="96" t="s">
        <v>115</v>
      </c>
      <c r="D21" s="96" t="s">
        <v>92</v>
      </c>
      <c r="E21" s="96" t="s">
        <v>78</v>
      </c>
      <c r="F21" s="79">
        <v>1</v>
      </c>
      <c r="G21" s="97">
        <f t="shared" si="1"/>
        <v>97.4</v>
      </c>
      <c r="H21" s="88">
        <v>0</v>
      </c>
      <c r="I21" s="88">
        <v>0</v>
      </c>
      <c r="J21" s="88">
        <v>0</v>
      </c>
      <c r="K21" s="93">
        <v>0</v>
      </c>
      <c r="L21" s="93">
        <v>3.9</v>
      </c>
      <c r="M21" s="93">
        <v>2.1</v>
      </c>
      <c r="N21" s="93">
        <v>1.1000000000000001</v>
      </c>
      <c r="O21" s="93">
        <v>104.5</v>
      </c>
      <c r="P21" s="97" t="s">
        <v>90</v>
      </c>
      <c r="Q21" s="98"/>
    </row>
    <row r="22" spans="1:17" s="38" customFormat="1" ht="24">
      <c r="A22" s="95">
        <v>16</v>
      </c>
      <c r="B22" s="96" t="s">
        <v>117</v>
      </c>
      <c r="C22" s="96" t="s">
        <v>118</v>
      </c>
      <c r="D22" s="96" t="s">
        <v>92</v>
      </c>
      <c r="E22" s="96" t="s">
        <v>78</v>
      </c>
      <c r="F22" s="79">
        <v>1</v>
      </c>
      <c r="G22" s="97">
        <f t="shared" si="1"/>
        <v>97.4</v>
      </c>
      <c r="H22" s="88">
        <v>0</v>
      </c>
      <c r="I22" s="88">
        <v>0</v>
      </c>
      <c r="J22" s="88">
        <v>0</v>
      </c>
      <c r="K22" s="93">
        <v>0</v>
      </c>
      <c r="L22" s="93">
        <v>3.9</v>
      </c>
      <c r="M22" s="93">
        <v>2.1</v>
      </c>
      <c r="N22" s="93">
        <v>1.1000000000000001</v>
      </c>
      <c r="O22" s="93">
        <v>104.5</v>
      </c>
      <c r="P22" s="97" t="s">
        <v>90</v>
      </c>
      <c r="Q22" s="98"/>
    </row>
    <row r="23" spans="1:17" s="38" customFormat="1" ht="24">
      <c r="A23" s="95">
        <v>17</v>
      </c>
      <c r="B23" s="96" t="s">
        <v>119</v>
      </c>
      <c r="C23" s="96" t="s">
        <v>120</v>
      </c>
      <c r="D23" s="96" t="s">
        <v>92</v>
      </c>
      <c r="E23" s="96" t="s">
        <v>78</v>
      </c>
      <c r="F23" s="79">
        <v>1</v>
      </c>
      <c r="G23" s="97">
        <f t="shared" si="1"/>
        <v>97.4</v>
      </c>
      <c r="H23" s="88">
        <v>0</v>
      </c>
      <c r="I23" s="88">
        <v>0</v>
      </c>
      <c r="J23" s="88">
        <v>0</v>
      </c>
      <c r="K23" s="93">
        <v>0</v>
      </c>
      <c r="L23" s="93">
        <v>3.9</v>
      </c>
      <c r="M23" s="93">
        <v>2.1</v>
      </c>
      <c r="N23" s="93">
        <v>1.1000000000000001</v>
      </c>
      <c r="O23" s="93">
        <v>104.5</v>
      </c>
      <c r="P23" s="97" t="s">
        <v>90</v>
      </c>
      <c r="Q23" s="98"/>
    </row>
    <row r="24" spans="1:17" s="38" customFormat="1" ht="24">
      <c r="A24" s="95">
        <v>18</v>
      </c>
      <c r="B24" s="96" t="s">
        <v>121</v>
      </c>
      <c r="C24" s="96" t="s">
        <v>122</v>
      </c>
      <c r="D24" s="96" t="s">
        <v>92</v>
      </c>
      <c r="E24" s="96" t="s">
        <v>78</v>
      </c>
      <c r="F24" s="79">
        <v>1</v>
      </c>
      <c r="G24" s="97">
        <f t="shared" si="1"/>
        <v>97.4</v>
      </c>
      <c r="H24" s="88">
        <v>0</v>
      </c>
      <c r="I24" s="88">
        <v>0</v>
      </c>
      <c r="J24" s="88">
        <v>0</v>
      </c>
      <c r="K24" s="93">
        <v>0</v>
      </c>
      <c r="L24" s="93">
        <v>3.9</v>
      </c>
      <c r="M24" s="93">
        <v>2.1</v>
      </c>
      <c r="N24" s="93">
        <v>1.1000000000000001</v>
      </c>
      <c r="O24" s="93">
        <v>104.5</v>
      </c>
      <c r="P24" s="97" t="s">
        <v>90</v>
      </c>
      <c r="Q24" s="98"/>
    </row>
    <row r="25" spans="1:17" s="38" customFormat="1" ht="11.25" customHeight="1">
      <c r="A25" s="95">
        <v>19</v>
      </c>
      <c r="B25" s="96" t="s">
        <v>123</v>
      </c>
      <c r="C25" s="96" t="s">
        <v>124</v>
      </c>
      <c r="D25" s="96" t="s">
        <v>92</v>
      </c>
      <c r="E25" s="96" t="s">
        <v>78</v>
      </c>
      <c r="F25" s="79">
        <v>1</v>
      </c>
      <c r="G25" s="97">
        <f t="shared" si="1"/>
        <v>97.4</v>
      </c>
      <c r="H25" s="88">
        <v>0</v>
      </c>
      <c r="I25" s="88">
        <v>0</v>
      </c>
      <c r="J25" s="88">
        <v>0</v>
      </c>
      <c r="K25" s="93">
        <v>0</v>
      </c>
      <c r="L25" s="93">
        <v>3.9</v>
      </c>
      <c r="M25" s="93">
        <v>2.1</v>
      </c>
      <c r="N25" s="93">
        <v>1.1000000000000001</v>
      </c>
      <c r="O25" s="93">
        <v>104.5</v>
      </c>
      <c r="P25" s="97" t="s">
        <v>90</v>
      </c>
      <c r="Q25" s="98"/>
    </row>
    <row r="26" spans="1:17" s="38" customFormat="1" ht="11.25" customHeight="1">
      <c r="A26" s="95">
        <v>20</v>
      </c>
      <c r="B26" s="96" t="s">
        <v>125</v>
      </c>
      <c r="C26" s="96" t="s">
        <v>126</v>
      </c>
      <c r="D26" s="96" t="s">
        <v>92</v>
      </c>
      <c r="E26" s="96" t="s">
        <v>78</v>
      </c>
      <c r="F26" s="79">
        <v>1</v>
      </c>
      <c r="G26" s="97">
        <f t="shared" si="1"/>
        <v>97.4</v>
      </c>
      <c r="H26" s="88">
        <v>0</v>
      </c>
      <c r="I26" s="88">
        <v>0</v>
      </c>
      <c r="J26" s="88">
        <v>0</v>
      </c>
      <c r="K26" s="93">
        <v>0</v>
      </c>
      <c r="L26" s="93">
        <v>3.9</v>
      </c>
      <c r="M26" s="93">
        <v>2.1</v>
      </c>
      <c r="N26" s="93">
        <v>1.1000000000000001</v>
      </c>
      <c r="O26" s="93">
        <v>104.5</v>
      </c>
      <c r="P26" s="97" t="s">
        <v>90</v>
      </c>
      <c r="Q26" s="98"/>
    </row>
    <row r="27" spans="1:17" s="38" customFormat="1" ht="24">
      <c r="A27" s="95">
        <v>21</v>
      </c>
      <c r="B27" s="91" t="s">
        <v>87</v>
      </c>
      <c r="C27" s="91" t="s">
        <v>84</v>
      </c>
      <c r="D27" s="96" t="s">
        <v>92</v>
      </c>
      <c r="E27" s="96" t="s">
        <v>78</v>
      </c>
      <c r="F27" s="79">
        <v>1</v>
      </c>
      <c r="G27" s="92">
        <f t="shared" si="1"/>
        <v>86.38</v>
      </c>
      <c r="H27" s="88">
        <v>0</v>
      </c>
      <c r="I27" s="88">
        <v>0</v>
      </c>
      <c r="J27" s="88">
        <v>0</v>
      </c>
      <c r="K27" s="93">
        <v>0</v>
      </c>
      <c r="L27" s="93">
        <v>3.9</v>
      </c>
      <c r="M27" s="93">
        <v>2.1</v>
      </c>
      <c r="N27" s="93">
        <v>1.1200000000000001</v>
      </c>
      <c r="O27" s="93">
        <v>93.5</v>
      </c>
      <c r="P27" s="94" t="s">
        <v>90</v>
      </c>
      <c r="Q27" s="90"/>
    </row>
    <row r="28" spans="1:17" s="38" customFormat="1" ht="24">
      <c r="A28" s="95">
        <v>22</v>
      </c>
      <c r="B28" s="96" t="s">
        <v>136</v>
      </c>
      <c r="C28" s="96" t="s">
        <v>94</v>
      </c>
      <c r="D28" s="96" t="s">
        <v>92</v>
      </c>
      <c r="E28" s="96" t="s">
        <v>78</v>
      </c>
      <c r="F28" s="79">
        <v>1</v>
      </c>
      <c r="G28" s="97">
        <f t="shared" ref="G28:G36" si="2">O28-N28-M28-L28-K28</f>
        <v>86.38</v>
      </c>
      <c r="H28" s="88">
        <v>0</v>
      </c>
      <c r="I28" s="88">
        <v>0</v>
      </c>
      <c r="J28" s="88">
        <v>0</v>
      </c>
      <c r="K28" s="93">
        <v>0</v>
      </c>
      <c r="L28" s="93">
        <v>3.9</v>
      </c>
      <c r="M28" s="93">
        <v>2.1</v>
      </c>
      <c r="N28" s="93">
        <v>1.1200000000000001</v>
      </c>
      <c r="O28" s="93">
        <v>93.5</v>
      </c>
      <c r="P28" s="97" t="s">
        <v>90</v>
      </c>
      <c r="Q28" s="98"/>
    </row>
    <row r="29" spans="1:17" s="38" customFormat="1" ht="24">
      <c r="A29" s="95">
        <v>23</v>
      </c>
      <c r="B29" s="96" t="s">
        <v>137</v>
      </c>
      <c r="C29" s="96" t="s">
        <v>96</v>
      </c>
      <c r="D29" s="96" t="s">
        <v>92</v>
      </c>
      <c r="E29" s="96" t="s">
        <v>78</v>
      </c>
      <c r="F29" s="79">
        <v>1</v>
      </c>
      <c r="G29" s="97">
        <f t="shared" si="2"/>
        <v>86.38</v>
      </c>
      <c r="H29" s="88">
        <v>0</v>
      </c>
      <c r="I29" s="88">
        <v>0</v>
      </c>
      <c r="J29" s="88">
        <v>0</v>
      </c>
      <c r="K29" s="93">
        <v>0</v>
      </c>
      <c r="L29" s="93">
        <v>3.9</v>
      </c>
      <c r="M29" s="93">
        <v>2.1</v>
      </c>
      <c r="N29" s="93">
        <v>1.1200000000000001</v>
      </c>
      <c r="O29" s="93">
        <v>93.5</v>
      </c>
      <c r="P29" s="97" t="s">
        <v>90</v>
      </c>
      <c r="Q29" s="98"/>
    </row>
    <row r="30" spans="1:17" s="38" customFormat="1" ht="24">
      <c r="A30" s="95">
        <v>24</v>
      </c>
      <c r="B30" s="96" t="s">
        <v>138</v>
      </c>
      <c r="C30" s="96" t="s">
        <v>98</v>
      </c>
      <c r="D30" s="96" t="s">
        <v>92</v>
      </c>
      <c r="E30" s="96" t="s">
        <v>78</v>
      </c>
      <c r="F30" s="79">
        <v>1</v>
      </c>
      <c r="G30" s="97">
        <f t="shared" si="2"/>
        <v>86.38</v>
      </c>
      <c r="H30" s="88">
        <v>0</v>
      </c>
      <c r="I30" s="88">
        <v>0</v>
      </c>
      <c r="J30" s="88">
        <v>0</v>
      </c>
      <c r="K30" s="93">
        <v>0</v>
      </c>
      <c r="L30" s="93">
        <v>3.9</v>
      </c>
      <c r="M30" s="93">
        <v>2.1</v>
      </c>
      <c r="N30" s="93">
        <v>1.1200000000000001</v>
      </c>
      <c r="O30" s="93">
        <v>93.5</v>
      </c>
      <c r="P30" s="97" t="s">
        <v>90</v>
      </c>
      <c r="Q30" s="98"/>
    </row>
    <row r="31" spans="1:17" s="38" customFormat="1" ht="24">
      <c r="A31" s="95">
        <v>25</v>
      </c>
      <c r="B31" s="96" t="s">
        <v>139</v>
      </c>
      <c r="C31" s="96" t="s">
        <v>98</v>
      </c>
      <c r="D31" s="96" t="s">
        <v>92</v>
      </c>
      <c r="E31" s="96" t="s">
        <v>78</v>
      </c>
      <c r="F31" s="79">
        <v>1</v>
      </c>
      <c r="G31" s="97">
        <f t="shared" si="2"/>
        <v>86.38</v>
      </c>
      <c r="H31" s="88">
        <v>0</v>
      </c>
      <c r="I31" s="88">
        <v>0</v>
      </c>
      <c r="J31" s="88">
        <v>0</v>
      </c>
      <c r="K31" s="93">
        <v>0</v>
      </c>
      <c r="L31" s="93">
        <v>3.9</v>
      </c>
      <c r="M31" s="93">
        <v>2.1</v>
      </c>
      <c r="N31" s="93">
        <v>1.1200000000000001</v>
      </c>
      <c r="O31" s="93">
        <v>93.5</v>
      </c>
      <c r="P31" s="97" t="s">
        <v>90</v>
      </c>
      <c r="Q31" s="98"/>
    </row>
    <row r="32" spans="1:17" s="38" customFormat="1" ht="24">
      <c r="A32" s="95">
        <v>26</v>
      </c>
      <c r="B32" s="96" t="s">
        <v>140</v>
      </c>
      <c r="C32" s="96" t="s">
        <v>101</v>
      </c>
      <c r="D32" s="96" t="s">
        <v>92</v>
      </c>
      <c r="E32" s="96" t="s">
        <v>78</v>
      </c>
      <c r="F32" s="79">
        <v>1</v>
      </c>
      <c r="G32" s="97">
        <f t="shared" si="2"/>
        <v>86.38</v>
      </c>
      <c r="H32" s="88">
        <v>0</v>
      </c>
      <c r="I32" s="88">
        <v>0</v>
      </c>
      <c r="J32" s="88">
        <v>0</v>
      </c>
      <c r="K32" s="93">
        <v>0</v>
      </c>
      <c r="L32" s="93">
        <v>3.9</v>
      </c>
      <c r="M32" s="93">
        <v>2.1</v>
      </c>
      <c r="N32" s="93">
        <v>1.1200000000000001</v>
      </c>
      <c r="O32" s="93">
        <v>93.5</v>
      </c>
      <c r="P32" s="97" t="s">
        <v>90</v>
      </c>
      <c r="Q32" s="98"/>
    </row>
    <row r="33" spans="1:18" s="38" customFormat="1" ht="24">
      <c r="A33" s="95">
        <v>27</v>
      </c>
      <c r="B33" s="96" t="s">
        <v>141</v>
      </c>
      <c r="C33" s="96" t="s">
        <v>103</v>
      </c>
      <c r="D33" s="96" t="s">
        <v>92</v>
      </c>
      <c r="E33" s="96" t="s">
        <v>78</v>
      </c>
      <c r="F33" s="79">
        <v>1</v>
      </c>
      <c r="G33" s="97">
        <f t="shared" si="2"/>
        <v>86.38</v>
      </c>
      <c r="H33" s="88">
        <v>0</v>
      </c>
      <c r="I33" s="88">
        <v>0</v>
      </c>
      <c r="J33" s="88">
        <v>0</v>
      </c>
      <c r="K33" s="93">
        <v>0</v>
      </c>
      <c r="L33" s="93">
        <v>3.9</v>
      </c>
      <c r="M33" s="93">
        <v>2.1</v>
      </c>
      <c r="N33" s="93">
        <v>1.1200000000000001</v>
      </c>
      <c r="O33" s="93">
        <v>93.5</v>
      </c>
      <c r="P33" s="97" t="s">
        <v>90</v>
      </c>
      <c r="Q33" s="98"/>
    </row>
    <row r="34" spans="1:18" s="38" customFormat="1" ht="24">
      <c r="A34" s="95">
        <v>28</v>
      </c>
      <c r="B34" s="96" t="s">
        <v>142</v>
      </c>
      <c r="C34" s="96" t="s">
        <v>105</v>
      </c>
      <c r="D34" s="96" t="s">
        <v>92</v>
      </c>
      <c r="E34" s="96" t="s">
        <v>78</v>
      </c>
      <c r="F34" s="79">
        <v>1</v>
      </c>
      <c r="G34" s="97">
        <f t="shared" si="2"/>
        <v>86.38</v>
      </c>
      <c r="H34" s="88">
        <v>0</v>
      </c>
      <c r="I34" s="88">
        <v>0</v>
      </c>
      <c r="J34" s="88">
        <v>0</v>
      </c>
      <c r="K34" s="93">
        <v>0</v>
      </c>
      <c r="L34" s="93">
        <v>3.9</v>
      </c>
      <c r="M34" s="93">
        <v>2.1</v>
      </c>
      <c r="N34" s="93">
        <v>1.1200000000000001</v>
      </c>
      <c r="O34" s="93">
        <v>93.5</v>
      </c>
      <c r="P34" s="97" t="s">
        <v>90</v>
      </c>
      <c r="Q34" s="98"/>
    </row>
    <row r="35" spans="1:18" s="38" customFormat="1" ht="24">
      <c r="A35" s="95">
        <v>29</v>
      </c>
      <c r="B35" s="96" t="s">
        <v>143</v>
      </c>
      <c r="C35" s="96" t="s">
        <v>107</v>
      </c>
      <c r="D35" s="96" t="s">
        <v>92</v>
      </c>
      <c r="E35" s="96" t="s">
        <v>78</v>
      </c>
      <c r="F35" s="79">
        <v>1</v>
      </c>
      <c r="G35" s="97">
        <f t="shared" si="2"/>
        <v>86.38</v>
      </c>
      <c r="H35" s="88">
        <v>0</v>
      </c>
      <c r="I35" s="88">
        <v>0</v>
      </c>
      <c r="J35" s="88">
        <v>0</v>
      </c>
      <c r="K35" s="93">
        <v>0</v>
      </c>
      <c r="L35" s="93">
        <v>3.9</v>
      </c>
      <c r="M35" s="93">
        <v>2.1</v>
      </c>
      <c r="N35" s="93">
        <v>1.1200000000000001</v>
      </c>
      <c r="O35" s="93">
        <v>93.5</v>
      </c>
      <c r="P35" s="97" t="s">
        <v>90</v>
      </c>
      <c r="Q35" s="98"/>
    </row>
    <row r="36" spans="1:18" s="38" customFormat="1" ht="24">
      <c r="A36" s="95">
        <v>30</v>
      </c>
      <c r="B36" s="96" t="s">
        <v>144</v>
      </c>
      <c r="C36" s="96" t="s">
        <v>109</v>
      </c>
      <c r="D36" s="96" t="s">
        <v>92</v>
      </c>
      <c r="E36" s="96" t="s">
        <v>78</v>
      </c>
      <c r="F36" s="79">
        <v>1</v>
      </c>
      <c r="G36" s="97">
        <f t="shared" si="2"/>
        <v>86.38</v>
      </c>
      <c r="H36" s="88">
        <v>0</v>
      </c>
      <c r="I36" s="88">
        <v>0</v>
      </c>
      <c r="J36" s="88">
        <v>0</v>
      </c>
      <c r="K36" s="93">
        <v>0</v>
      </c>
      <c r="L36" s="93">
        <v>3.9</v>
      </c>
      <c r="M36" s="93">
        <v>2.1</v>
      </c>
      <c r="N36" s="93">
        <v>1.1200000000000001</v>
      </c>
      <c r="O36" s="93">
        <v>93.5</v>
      </c>
      <c r="P36" s="97" t="s">
        <v>90</v>
      </c>
      <c r="Q36" s="98"/>
    </row>
    <row r="37" spans="1:18" s="38" customFormat="1" ht="24">
      <c r="A37" s="95">
        <v>31</v>
      </c>
      <c r="B37" s="91" t="s">
        <v>88</v>
      </c>
      <c r="C37" s="91" t="s">
        <v>86</v>
      </c>
      <c r="D37" s="96" t="s">
        <v>92</v>
      </c>
      <c r="E37" s="96" t="s">
        <v>78</v>
      </c>
      <c r="F37" s="79">
        <v>1</v>
      </c>
      <c r="G37" s="92">
        <f>O37-N37-M37-L37-K37</f>
        <v>86.38</v>
      </c>
      <c r="H37" s="88">
        <v>0</v>
      </c>
      <c r="I37" s="88">
        <v>0</v>
      </c>
      <c r="J37" s="88">
        <v>0</v>
      </c>
      <c r="K37" s="93">
        <v>0</v>
      </c>
      <c r="L37" s="93">
        <v>3.9</v>
      </c>
      <c r="M37" s="93">
        <v>2.1</v>
      </c>
      <c r="N37" s="93">
        <v>1.1200000000000001</v>
      </c>
      <c r="O37" s="93">
        <v>93.5</v>
      </c>
      <c r="P37" s="94" t="s">
        <v>90</v>
      </c>
      <c r="Q37" s="98"/>
    </row>
    <row r="38" spans="1:18" s="38" customFormat="1" ht="24">
      <c r="A38" s="95">
        <v>32</v>
      </c>
      <c r="B38" s="96" t="s">
        <v>127</v>
      </c>
      <c r="C38" s="96" t="s">
        <v>111</v>
      </c>
      <c r="D38" s="96" t="s">
        <v>92</v>
      </c>
      <c r="E38" s="96" t="s">
        <v>78</v>
      </c>
      <c r="F38" s="79">
        <v>1</v>
      </c>
      <c r="G38" s="97">
        <f t="shared" ref="G38:G46" si="3">O38-N38-M38-L38-K38</f>
        <v>86.38</v>
      </c>
      <c r="H38" s="88">
        <v>0</v>
      </c>
      <c r="I38" s="88">
        <v>0</v>
      </c>
      <c r="J38" s="88">
        <v>0</v>
      </c>
      <c r="K38" s="93">
        <v>0</v>
      </c>
      <c r="L38" s="93">
        <v>3.9</v>
      </c>
      <c r="M38" s="93">
        <v>2.1</v>
      </c>
      <c r="N38" s="93">
        <v>1.1200000000000001</v>
      </c>
      <c r="O38" s="93">
        <v>93.5</v>
      </c>
      <c r="P38" s="97" t="s">
        <v>90</v>
      </c>
      <c r="Q38" s="98"/>
    </row>
    <row r="39" spans="1:18" s="38" customFormat="1" ht="24">
      <c r="A39" s="95">
        <v>33</v>
      </c>
      <c r="B39" s="96" t="s">
        <v>128</v>
      </c>
      <c r="C39" s="96" t="s">
        <v>113</v>
      </c>
      <c r="D39" s="96" t="s">
        <v>92</v>
      </c>
      <c r="E39" s="96" t="s">
        <v>78</v>
      </c>
      <c r="F39" s="79">
        <v>1</v>
      </c>
      <c r="G39" s="97">
        <f t="shared" si="3"/>
        <v>86.38</v>
      </c>
      <c r="H39" s="88">
        <v>0</v>
      </c>
      <c r="I39" s="88">
        <v>0</v>
      </c>
      <c r="J39" s="88">
        <v>0</v>
      </c>
      <c r="K39" s="93">
        <v>0</v>
      </c>
      <c r="L39" s="93">
        <v>3.9</v>
      </c>
      <c r="M39" s="93">
        <v>2.1</v>
      </c>
      <c r="N39" s="93">
        <v>1.1200000000000001</v>
      </c>
      <c r="O39" s="93">
        <v>93.5</v>
      </c>
      <c r="P39" s="97" t="s">
        <v>90</v>
      </c>
      <c r="Q39" s="98"/>
    </row>
    <row r="40" spans="1:18" s="38" customFormat="1" ht="24">
      <c r="A40" s="95">
        <v>34</v>
      </c>
      <c r="B40" s="96" t="s">
        <v>129</v>
      </c>
      <c r="C40" s="96" t="s">
        <v>115</v>
      </c>
      <c r="D40" s="96" t="s">
        <v>92</v>
      </c>
      <c r="E40" s="96" t="s">
        <v>78</v>
      </c>
      <c r="F40" s="79">
        <v>1</v>
      </c>
      <c r="G40" s="97">
        <f t="shared" si="3"/>
        <v>86.38</v>
      </c>
      <c r="H40" s="88">
        <v>0</v>
      </c>
      <c r="I40" s="88">
        <v>0</v>
      </c>
      <c r="J40" s="88">
        <v>0</v>
      </c>
      <c r="K40" s="93">
        <v>0</v>
      </c>
      <c r="L40" s="93">
        <v>3.9</v>
      </c>
      <c r="M40" s="93">
        <v>2.1</v>
      </c>
      <c r="N40" s="93">
        <v>1.1200000000000001</v>
      </c>
      <c r="O40" s="93">
        <v>93.5</v>
      </c>
      <c r="P40" s="97" t="s">
        <v>90</v>
      </c>
      <c r="Q40" s="98"/>
    </row>
    <row r="41" spans="1:18" s="38" customFormat="1" ht="24">
      <c r="A41" s="95">
        <v>35</v>
      </c>
      <c r="B41" s="96" t="s">
        <v>130</v>
      </c>
      <c r="C41" s="96" t="s">
        <v>115</v>
      </c>
      <c r="D41" s="96" t="s">
        <v>92</v>
      </c>
      <c r="E41" s="96" t="s">
        <v>78</v>
      </c>
      <c r="F41" s="79">
        <v>1</v>
      </c>
      <c r="G41" s="97">
        <f t="shared" si="3"/>
        <v>86.38</v>
      </c>
      <c r="H41" s="88">
        <v>0</v>
      </c>
      <c r="I41" s="88">
        <v>0</v>
      </c>
      <c r="J41" s="88">
        <v>0</v>
      </c>
      <c r="K41" s="93">
        <v>0</v>
      </c>
      <c r="L41" s="93">
        <v>3.9</v>
      </c>
      <c r="M41" s="93">
        <v>2.1</v>
      </c>
      <c r="N41" s="93">
        <v>1.1200000000000001</v>
      </c>
      <c r="O41" s="93">
        <v>93.5</v>
      </c>
      <c r="P41" s="97" t="s">
        <v>90</v>
      </c>
      <c r="Q41" s="98"/>
    </row>
    <row r="42" spans="1:18" s="38" customFormat="1" ht="24">
      <c r="A42" s="95">
        <v>36</v>
      </c>
      <c r="B42" s="96" t="s">
        <v>131</v>
      </c>
      <c r="C42" s="96" t="s">
        <v>118</v>
      </c>
      <c r="D42" s="96" t="s">
        <v>92</v>
      </c>
      <c r="E42" s="96" t="s">
        <v>78</v>
      </c>
      <c r="F42" s="79">
        <v>1</v>
      </c>
      <c r="G42" s="97">
        <f t="shared" si="3"/>
        <v>86.38</v>
      </c>
      <c r="H42" s="88">
        <v>0</v>
      </c>
      <c r="I42" s="88">
        <v>0</v>
      </c>
      <c r="J42" s="88">
        <v>0</v>
      </c>
      <c r="K42" s="93">
        <v>0</v>
      </c>
      <c r="L42" s="93">
        <v>3.9</v>
      </c>
      <c r="M42" s="93">
        <v>2.1</v>
      </c>
      <c r="N42" s="93">
        <v>1.1200000000000001</v>
      </c>
      <c r="O42" s="93">
        <v>93.5</v>
      </c>
      <c r="P42" s="97" t="s">
        <v>90</v>
      </c>
      <c r="Q42" s="98"/>
    </row>
    <row r="43" spans="1:18" s="38" customFormat="1" ht="24">
      <c r="A43" s="95">
        <v>37</v>
      </c>
      <c r="B43" s="96" t="s">
        <v>132</v>
      </c>
      <c r="C43" s="96" t="s">
        <v>120</v>
      </c>
      <c r="D43" s="96" t="s">
        <v>92</v>
      </c>
      <c r="E43" s="96" t="s">
        <v>78</v>
      </c>
      <c r="F43" s="79">
        <v>1</v>
      </c>
      <c r="G43" s="97">
        <f t="shared" si="3"/>
        <v>86.38</v>
      </c>
      <c r="H43" s="88">
        <v>0</v>
      </c>
      <c r="I43" s="88">
        <v>0</v>
      </c>
      <c r="J43" s="88">
        <v>0</v>
      </c>
      <c r="K43" s="93">
        <v>0</v>
      </c>
      <c r="L43" s="93">
        <v>3.9</v>
      </c>
      <c r="M43" s="93">
        <v>2.1</v>
      </c>
      <c r="N43" s="93">
        <v>1.1200000000000001</v>
      </c>
      <c r="O43" s="93">
        <v>93.5</v>
      </c>
      <c r="P43" s="97" t="s">
        <v>90</v>
      </c>
      <c r="Q43" s="98"/>
    </row>
    <row r="44" spans="1:18" s="38" customFormat="1" ht="24">
      <c r="A44" s="95">
        <v>38</v>
      </c>
      <c r="B44" s="96" t="s">
        <v>133</v>
      </c>
      <c r="C44" s="96" t="s">
        <v>122</v>
      </c>
      <c r="D44" s="96" t="s">
        <v>92</v>
      </c>
      <c r="E44" s="96" t="s">
        <v>78</v>
      </c>
      <c r="F44" s="79">
        <v>1</v>
      </c>
      <c r="G44" s="97">
        <f t="shared" si="3"/>
        <v>86.38</v>
      </c>
      <c r="H44" s="88">
        <v>0</v>
      </c>
      <c r="I44" s="88">
        <v>0</v>
      </c>
      <c r="J44" s="88">
        <v>0</v>
      </c>
      <c r="K44" s="93">
        <v>0</v>
      </c>
      <c r="L44" s="93">
        <v>3.9</v>
      </c>
      <c r="M44" s="93">
        <v>2.1</v>
      </c>
      <c r="N44" s="93">
        <v>1.1200000000000001</v>
      </c>
      <c r="O44" s="93">
        <v>93.5</v>
      </c>
      <c r="P44" s="97" t="s">
        <v>90</v>
      </c>
      <c r="Q44" s="98"/>
    </row>
    <row r="45" spans="1:18" s="38" customFormat="1" ht="24">
      <c r="A45" s="95">
        <v>39</v>
      </c>
      <c r="B45" s="96" t="s">
        <v>134</v>
      </c>
      <c r="C45" s="96" t="s">
        <v>124</v>
      </c>
      <c r="D45" s="96" t="s">
        <v>92</v>
      </c>
      <c r="E45" s="96" t="s">
        <v>78</v>
      </c>
      <c r="F45" s="79">
        <v>1</v>
      </c>
      <c r="G45" s="97">
        <f t="shared" si="3"/>
        <v>86.38</v>
      </c>
      <c r="H45" s="88">
        <v>0</v>
      </c>
      <c r="I45" s="88">
        <v>0</v>
      </c>
      <c r="J45" s="88">
        <v>0</v>
      </c>
      <c r="K45" s="93">
        <v>0</v>
      </c>
      <c r="L45" s="93">
        <v>3.9</v>
      </c>
      <c r="M45" s="93">
        <v>2.1</v>
      </c>
      <c r="N45" s="93">
        <v>1.1200000000000001</v>
      </c>
      <c r="O45" s="93">
        <v>93.5</v>
      </c>
      <c r="P45" s="97" t="s">
        <v>90</v>
      </c>
      <c r="Q45" s="98"/>
    </row>
    <row r="46" spans="1:18" s="38" customFormat="1" ht="24.75" thickBot="1">
      <c r="A46" s="95">
        <v>40</v>
      </c>
      <c r="B46" s="96" t="s">
        <v>135</v>
      </c>
      <c r="C46" s="96" t="s">
        <v>126</v>
      </c>
      <c r="D46" s="96" t="s">
        <v>92</v>
      </c>
      <c r="E46" s="96" t="s">
        <v>78</v>
      </c>
      <c r="F46" s="79">
        <v>1</v>
      </c>
      <c r="G46" s="97">
        <f t="shared" si="3"/>
        <v>86.38</v>
      </c>
      <c r="H46" s="88">
        <v>0</v>
      </c>
      <c r="I46" s="88">
        <v>0</v>
      </c>
      <c r="J46" s="88">
        <v>0</v>
      </c>
      <c r="K46" s="93">
        <v>0</v>
      </c>
      <c r="L46" s="93">
        <v>3.9</v>
      </c>
      <c r="M46" s="93">
        <v>2.1</v>
      </c>
      <c r="N46" s="93">
        <v>1.1200000000000001</v>
      </c>
      <c r="O46" s="93">
        <v>93.5</v>
      </c>
      <c r="P46" s="97" t="s">
        <v>90</v>
      </c>
      <c r="Q46" s="98"/>
    </row>
    <row r="47" spans="1:18" s="1" customFormat="1" ht="12.75">
      <c r="A47" s="124" t="s">
        <v>51</v>
      </c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40"/>
    </row>
    <row r="48" spans="1:18" s="72" customFormat="1" ht="15">
      <c r="A48" s="125" t="s">
        <v>52</v>
      </c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71"/>
    </row>
    <row r="49" spans="1:18" s="72" customFormat="1" ht="27" customHeight="1">
      <c r="A49" s="123" t="s">
        <v>89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71"/>
    </row>
    <row r="50" spans="1:18" s="72" customFormat="1" ht="15">
      <c r="A50" s="123" t="s">
        <v>53</v>
      </c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71"/>
    </row>
    <row r="51" spans="1:18" s="74" customFormat="1" ht="14.25">
      <c r="A51" s="123" t="s">
        <v>79</v>
      </c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73"/>
    </row>
    <row r="52" spans="1:18" s="72" customFormat="1" ht="15">
      <c r="A52" s="123" t="s">
        <v>54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71"/>
    </row>
    <row r="53" spans="1:18" s="72" customFormat="1" ht="15">
      <c r="A53" s="126" t="s">
        <v>72</v>
      </c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75"/>
    </row>
    <row r="54" spans="1:18" s="72" customFormat="1" ht="15">
      <c r="A54" s="126" t="s">
        <v>71</v>
      </c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75"/>
    </row>
    <row r="55" spans="1:18" s="72" customFormat="1" ht="15.75" customHeight="1">
      <c r="A55" s="125" t="s">
        <v>1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71"/>
    </row>
    <row r="56" spans="1:18" s="72" customFormat="1" ht="30" customHeight="1">
      <c r="A56" s="127" t="s">
        <v>91</v>
      </c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71"/>
    </row>
    <row r="57" spans="1:18" s="72" customFormat="1" ht="15">
      <c r="A57" s="125" t="s">
        <v>2</v>
      </c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71"/>
    </row>
    <row r="58" spans="1:18" s="72" customFormat="1" ht="15">
      <c r="A58" s="123" t="s">
        <v>146</v>
      </c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71"/>
    </row>
    <row r="59" spans="1:18" s="72" customFormat="1" ht="15">
      <c r="A59" s="123" t="s">
        <v>55</v>
      </c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71"/>
    </row>
    <row r="60" spans="1:18" s="72" customFormat="1" ht="15">
      <c r="A60" s="160" t="s">
        <v>56</v>
      </c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71"/>
    </row>
    <row r="61" spans="1:18" s="72" customFormat="1" ht="15">
      <c r="A61" s="161" t="s">
        <v>57</v>
      </c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71"/>
    </row>
    <row r="62" spans="1:18" s="72" customFormat="1" ht="15">
      <c r="A62" s="123" t="s">
        <v>58</v>
      </c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71"/>
    </row>
    <row r="63" spans="1:18" s="72" customFormat="1" ht="15">
      <c r="A63" s="160" t="s">
        <v>3</v>
      </c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71"/>
    </row>
    <row r="64" spans="1:18" s="72" customFormat="1" ht="15">
      <c r="A64" s="163" t="s">
        <v>60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76"/>
      <c r="Q64" s="76"/>
      <c r="R64" s="71"/>
    </row>
    <row r="65" spans="1:19" s="72" customFormat="1" ht="15">
      <c r="A65" s="69"/>
      <c r="B65" s="69"/>
      <c r="C65" s="69"/>
      <c r="D65" s="69"/>
      <c r="E65" s="69"/>
      <c r="F65" s="69"/>
      <c r="G65" s="80"/>
      <c r="H65" s="77"/>
      <c r="I65" s="69"/>
      <c r="J65" s="69"/>
      <c r="K65" s="69"/>
      <c r="L65" s="69"/>
      <c r="M65" s="69"/>
      <c r="N65" s="69"/>
      <c r="O65" s="69"/>
      <c r="P65" s="76"/>
      <c r="Q65" s="76"/>
      <c r="R65" s="71"/>
    </row>
    <row r="66" spans="1:19" s="4" customFormat="1" ht="15" customHeight="1">
      <c r="B66" s="43" t="s">
        <v>73</v>
      </c>
      <c r="C66" s="44"/>
      <c r="D66" s="70"/>
      <c r="E66" s="70"/>
      <c r="F66" s="70"/>
      <c r="G66" s="81"/>
      <c r="H66" s="70"/>
      <c r="I66" s="70"/>
      <c r="J66" s="68"/>
      <c r="K66" s="162" t="s">
        <v>82</v>
      </c>
      <c r="L66" s="162"/>
      <c r="M66" s="162"/>
      <c r="N66" s="162"/>
      <c r="O66" s="162"/>
      <c r="P66" s="162"/>
      <c r="Q66" s="42"/>
      <c r="R66" s="42"/>
      <c r="S66" s="42"/>
    </row>
    <row r="67" spans="1:19" s="4" customFormat="1" ht="7.5" customHeight="1">
      <c r="B67" s="41"/>
      <c r="C67" s="41"/>
      <c r="D67" s="41"/>
      <c r="E67" s="41"/>
      <c r="F67" s="41"/>
      <c r="G67" s="46"/>
      <c r="H67" s="41"/>
      <c r="I67" s="41"/>
      <c r="J67" s="45"/>
      <c r="K67" s="45"/>
      <c r="L67" s="45"/>
      <c r="M67" s="45"/>
      <c r="N67" s="46"/>
      <c r="O67" s="41"/>
      <c r="Q67" s="41"/>
      <c r="R67" s="41"/>
      <c r="S67" s="41"/>
    </row>
    <row r="68" spans="1:19" s="4" customFormat="1" ht="15">
      <c r="B68" s="43" t="s">
        <v>6</v>
      </c>
      <c r="C68" s="41"/>
      <c r="D68" s="41"/>
      <c r="E68" s="41"/>
      <c r="F68" s="41"/>
      <c r="G68" s="46"/>
      <c r="H68" s="41"/>
      <c r="I68" s="41"/>
      <c r="J68" s="47"/>
      <c r="K68" s="47" t="s">
        <v>6</v>
      </c>
      <c r="L68" s="47"/>
      <c r="M68" s="45"/>
      <c r="N68" s="46"/>
      <c r="O68" s="41"/>
      <c r="Q68" s="41"/>
      <c r="R68" s="41"/>
      <c r="S68" s="41"/>
    </row>
    <row r="69" spans="1:19" s="3" customFormat="1" ht="7.5" customHeight="1" thickBot="1">
      <c r="B69" s="48"/>
      <c r="C69" s="49"/>
      <c r="D69" s="49"/>
      <c r="E69" s="49"/>
      <c r="F69" s="50"/>
      <c r="G69" s="82"/>
      <c r="H69" s="51"/>
      <c r="I69" s="51"/>
      <c r="J69" s="52"/>
      <c r="K69" s="52"/>
      <c r="L69" s="54"/>
      <c r="M69" s="53"/>
      <c r="N69" s="54"/>
      <c r="Q69" s="51"/>
      <c r="R69" s="51"/>
      <c r="S69" s="51"/>
    </row>
    <row r="70" spans="1:19" s="4" customFormat="1" ht="15">
      <c r="B70" s="43" t="s">
        <v>7</v>
      </c>
      <c r="C70" s="41"/>
      <c r="D70" s="41"/>
      <c r="E70" s="41"/>
      <c r="F70" s="41"/>
      <c r="G70" s="46"/>
      <c r="H70" s="41"/>
      <c r="I70" s="41"/>
      <c r="J70" s="47"/>
      <c r="K70" s="47" t="s">
        <v>7</v>
      </c>
      <c r="L70" s="46"/>
      <c r="M70" s="45"/>
      <c r="N70" s="46"/>
      <c r="Q70" s="41"/>
      <c r="R70" s="41"/>
      <c r="S70" s="41"/>
    </row>
    <row r="71" spans="1:19" s="4" customFormat="1" ht="6.75" customHeight="1" thickBot="1">
      <c r="B71" s="48"/>
      <c r="C71" s="49"/>
      <c r="D71" s="49"/>
      <c r="E71" s="49"/>
      <c r="F71" s="41"/>
      <c r="G71" s="46"/>
      <c r="H71" s="41"/>
      <c r="I71" s="41"/>
      <c r="J71" s="55"/>
      <c r="K71" s="55"/>
      <c r="L71" s="54"/>
      <c r="M71" s="53"/>
      <c r="N71" s="54"/>
      <c r="Q71" s="41"/>
      <c r="R71" s="41"/>
      <c r="S71" s="41"/>
    </row>
    <row r="72" spans="1:19" s="4" customFormat="1" ht="15">
      <c r="G72" s="21"/>
      <c r="L72" s="18"/>
      <c r="M72" s="18"/>
      <c r="N72" s="18"/>
      <c r="O72" s="21"/>
    </row>
  </sheetData>
  <mergeCells count="39">
    <mergeCell ref="A60:Q60"/>
    <mergeCell ref="A61:Q61"/>
    <mergeCell ref="A62:Q62"/>
    <mergeCell ref="A63:Q63"/>
    <mergeCell ref="K66:P66"/>
    <mergeCell ref="A64:O64"/>
    <mergeCell ref="F4:F6"/>
    <mergeCell ref="G4:O4"/>
    <mergeCell ref="P4:P6"/>
    <mergeCell ref="Q4:Q6"/>
    <mergeCell ref="G5:G6"/>
    <mergeCell ref="I5:K5"/>
    <mergeCell ref="L5:N5"/>
    <mergeCell ref="O5:O6"/>
    <mergeCell ref="H5:H6"/>
    <mergeCell ref="A4:A6"/>
    <mergeCell ref="B4:B6"/>
    <mergeCell ref="C4:C6"/>
    <mergeCell ref="D4:D6"/>
    <mergeCell ref="E4:E6"/>
    <mergeCell ref="A3:B3"/>
    <mergeCell ref="C3:J3"/>
    <mergeCell ref="K3:L3"/>
    <mergeCell ref="M3:Q3"/>
    <mergeCell ref="A1:Q1"/>
    <mergeCell ref="A2:Q2"/>
    <mergeCell ref="A58:Q58"/>
    <mergeCell ref="A59:Q59"/>
    <mergeCell ref="A47:Q47"/>
    <mergeCell ref="A48:Q48"/>
    <mergeCell ref="A49:Q49"/>
    <mergeCell ref="A50:Q50"/>
    <mergeCell ref="A51:Q51"/>
    <mergeCell ref="A52:Q52"/>
    <mergeCell ref="A53:Q53"/>
    <mergeCell ref="A55:Q55"/>
    <mergeCell ref="A56:Q56"/>
    <mergeCell ref="A57:Q57"/>
    <mergeCell ref="A54:Q54"/>
  </mergeCells>
  <phoneticPr fontId="17" type="noConversion"/>
  <pageMargins left="0.15748031496062992" right="0.15748031496062992" top="0.19685039370078741" bottom="0.15748031496062992" header="0.31496062992125984" footer="0.31496062992125984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Q8"/>
  <sheetViews>
    <sheetView workbookViewId="0">
      <selection activeCell="B2" sqref="B2:Q8"/>
    </sheetView>
  </sheetViews>
  <sheetFormatPr defaultColWidth="9" defaultRowHeight="14.25"/>
  <cols>
    <col min="1" max="1" width="0.625" customWidth="1"/>
    <col min="2" max="2" width="4.75" bestFit="1" customWidth="1"/>
    <col min="3" max="4" width="17.625" customWidth="1"/>
    <col min="6" max="6" width="4.75" bestFit="1" customWidth="1"/>
    <col min="8" max="15" width="9" style="64"/>
  </cols>
  <sheetData>
    <row r="1" spans="2:17" ht="2.25" customHeight="1" thickBot="1"/>
    <row r="2" spans="2:17">
      <c r="B2" s="128" t="s">
        <v>44</v>
      </c>
      <c r="C2" s="129"/>
      <c r="D2" s="130"/>
      <c r="E2" s="131"/>
      <c r="F2" s="131"/>
      <c r="G2" s="131"/>
      <c r="H2" s="131"/>
      <c r="I2" s="131"/>
      <c r="J2" s="132"/>
      <c r="K2" s="133" t="s">
        <v>35</v>
      </c>
      <c r="L2" s="134"/>
      <c r="M2" s="164"/>
      <c r="N2" s="164"/>
      <c r="O2" s="164"/>
      <c r="P2" s="164"/>
      <c r="Q2" s="165"/>
    </row>
    <row r="3" spans="2:17">
      <c r="B3" s="138" t="s">
        <v>36</v>
      </c>
      <c r="C3" s="141" t="s">
        <v>37</v>
      </c>
      <c r="D3" s="144" t="s">
        <v>38</v>
      </c>
      <c r="E3" s="141" t="s">
        <v>46</v>
      </c>
      <c r="F3" s="141" t="s">
        <v>61</v>
      </c>
      <c r="G3" s="147" t="s">
        <v>47</v>
      </c>
      <c r="H3" s="150" t="s">
        <v>68</v>
      </c>
      <c r="I3" s="151"/>
      <c r="J3" s="151"/>
      <c r="K3" s="151"/>
      <c r="L3" s="151"/>
      <c r="M3" s="151"/>
      <c r="N3" s="151"/>
      <c r="O3" s="152"/>
      <c r="P3" s="147" t="s">
        <v>50</v>
      </c>
      <c r="Q3" s="153" t="s">
        <v>40</v>
      </c>
    </row>
    <row r="4" spans="2:17" ht="14.25" customHeight="1">
      <c r="B4" s="139"/>
      <c r="C4" s="142"/>
      <c r="D4" s="145"/>
      <c r="E4" s="142"/>
      <c r="F4" s="142"/>
      <c r="G4" s="148"/>
      <c r="H4" s="157" t="s">
        <v>62</v>
      </c>
      <c r="I4" s="157" t="s">
        <v>59</v>
      </c>
      <c r="J4" s="157"/>
      <c r="K4" s="157"/>
      <c r="L4" s="157" t="s">
        <v>63</v>
      </c>
      <c r="M4" s="157"/>
      <c r="N4" s="157"/>
      <c r="O4" s="158" t="s">
        <v>67</v>
      </c>
      <c r="P4" s="148"/>
      <c r="Q4" s="154"/>
    </row>
    <row r="5" spans="2:17" ht="24">
      <c r="B5" s="140"/>
      <c r="C5" s="143"/>
      <c r="D5" s="146"/>
      <c r="E5" s="143"/>
      <c r="F5" s="143"/>
      <c r="G5" s="149"/>
      <c r="H5" s="157"/>
      <c r="I5" s="65" t="s">
        <v>49</v>
      </c>
      <c r="J5" s="65" t="s">
        <v>48</v>
      </c>
      <c r="K5" s="65" t="s">
        <v>39</v>
      </c>
      <c r="L5" s="65" t="s">
        <v>64</v>
      </c>
      <c r="M5" s="65" t="s">
        <v>65</v>
      </c>
      <c r="N5" s="65" t="s">
        <v>66</v>
      </c>
      <c r="O5" s="159"/>
      <c r="P5" s="149"/>
      <c r="Q5" s="155"/>
    </row>
    <row r="6" spans="2:17">
      <c r="B6" s="57">
        <v>1</v>
      </c>
      <c r="C6" s="39" t="s">
        <v>69</v>
      </c>
      <c r="D6" s="39"/>
      <c r="E6" s="56"/>
      <c r="F6" s="56"/>
      <c r="G6" s="37"/>
      <c r="H6" s="66"/>
      <c r="I6" s="66"/>
      <c r="J6" s="66"/>
      <c r="K6" s="66"/>
      <c r="L6" s="66"/>
      <c r="M6" s="66"/>
      <c r="N6" s="66"/>
      <c r="O6" s="66">
        <f>H6+J6+L6+M6+N6</f>
        <v>0</v>
      </c>
      <c r="P6" s="37"/>
      <c r="Q6" s="58"/>
    </row>
    <row r="7" spans="2:17">
      <c r="B7" s="57">
        <v>2</v>
      </c>
      <c r="C7" s="39" t="s">
        <v>69</v>
      </c>
      <c r="D7" s="39"/>
      <c r="E7" s="56"/>
      <c r="F7" s="56"/>
      <c r="G7" s="37"/>
      <c r="H7" s="66"/>
      <c r="I7" s="66"/>
      <c r="J7" s="66"/>
      <c r="K7" s="66"/>
      <c r="L7" s="66"/>
      <c r="M7" s="66"/>
      <c r="N7" s="66"/>
      <c r="O7" s="66"/>
      <c r="P7" s="37"/>
      <c r="Q7" s="58"/>
    </row>
    <row r="8" spans="2:17" ht="15" thickBot="1">
      <c r="B8" s="59">
        <v>3</v>
      </c>
      <c r="C8" s="61" t="s">
        <v>69</v>
      </c>
      <c r="D8" s="61"/>
      <c r="E8" s="60"/>
      <c r="F8" s="60"/>
      <c r="G8" s="62"/>
      <c r="H8" s="67"/>
      <c r="I8" s="67"/>
      <c r="J8" s="67"/>
      <c r="K8" s="67"/>
      <c r="L8" s="67"/>
      <c r="M8" s="67"/>
      <c r="N8" s="67"/>
      <c r="O8" s="67"/>
      <c r="P8" s="62"/>
      <c r="Q8" s="63"/>
    </row>
  </sheetData>
  <mergeCells count="17">
    <mergeCell ref="B2:C2"/>
    <mergeCell ref="B3:B5"/>
    <mergeCell ref="C3:C5"/>
    <mergeCell ref="D3:D5"/>
    <mergeCell ref="E3:E5"/>
    <mergeCell ref="F3:F5"/>
    <mergeCell ref="M2:Q2"/>
    <mergeCell ref="K2:L2"/>
    <mergeCell ref="D2:J2"/>
    <mergeCell ref="P3:P5"/>
    <mergeCell ref="Q3:Q5"/>
    <mergeCell ref="G3:G5"/>
    <mergeCell ref="H4:H5"/>
    <mergeCell ref="L4:N4"/>
    <mergeCell ref="I4:K4"/>
    <mergeCell ref="O4:O5"/>
    <mergeCell ref="H3:O3"/>
  </mergeCells>
  <phoneticPr fontId="14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4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Sheet1</vt:lpstr>
      <vt:lpstr>；零部件采购价格协议</vt:lpstr>
      <vt:lpstr>Sheet2</vt:lpstr>
      <vt:lpstr>Sheet3</vt:lpstr>
      <vt:lpstr>'；零部件采购价格协议'!Print_Area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Administrator</cp:lastModifiedBy>
  <cp:lastPrinted>2018-04-19T06:36:17Z</cp:lastPrinted>
  <dcterms:created xsi:type="dcterms:W3CDTF">2007-09-13T06:57:00Z</dcterms:created>
  <dcterms:modified xsi:type="dcterms:W3CDTF">2021-03-23T09:27:18Z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