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10" activeTab="2"/>
  </bookViews>
  <sheets>
    <sheet name="2020年12月" sheetId="5" r:id="rId1"/>
    <sheet name="2021年1月" sheetId="7" r:id="rId2"/>
    <sheet name="2021年2月" sheetId="6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税前29900.99+进项2694.06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税前14725.66+进项883.54</t>
        </r>
      </text>
    </comment>
  </commentList>
</comments>
</file>

<file path=xl/sharedStrings.xml><?xml version="1.0" encoding="utf-8"?>
<sst xmlns="http://schemas.openxmlformats.org/spreadsheetml/2006/main" count="135" uniqueCount="45">
  <si>
    <t>2020年12月份外包人力资源费明细表（山东恒晟源青岛分公司）</t>
  </si>
  <si>
    <t>序号</t>
  </si>
  <si>
    <t>姓名</t>
  </si>
  <si>
    <t>性别</t>
  </si>
  <si>
    <t>发放金额</t>
  </si>
  <si>
    <t>手机号</t>
  </si>
  <si>
    <t>开户行</t>
  </si>
  <si>
    <t>银行卡号</t>
  </si>
  <si>
    <t>身份证号</t>
  </si>
  <si>
    <t>身份证正面（等比例缩放放入）</t>
  </si>
  <si>
    <t>身份证反面（等比例缩放放入）</t>
  </si>
  <si>
    <t>自拍照</t>
  </si>
  <si>
    <t>是否税税通认证（是/否）</t>
  </si>
  <si>
    <t>岗位名称</t>
  </si>
  <si>
    <t>岗位详情</t>
  </si>
  <si>
    <t>臧天真</t>
  </si>
  <si>
    <t>男</t>
  </si>
  <si>
    <t>建设银行诸城分行</t>
  </si>
  <si>
    <t>6217002200029233960</t>
  </si>
  <si>
    <t>231085198709140750</t>
  </si>
  <si>
    <t>M4司机组装</t>
  </si>
  <si>
    <t>M4驾驶员座椅靠背连接，罩壳安装</t>
  </si>
  <si>
    <t>梁树梅</t>
  </si>
  <si>
    <t>女</t>
  </si>
  <si>
    <t>永春路健康街高新支行</t>
  </si>
  <si>
    <t>6217002200030014060</t>
  </si>
  <si>
    <t>37072219790502152X</t>
  </si>
  <si>
    <t>螺栓穿垫</t>
  </si>
  <si>
    <t>组装螺栓</t>
  </si>
  <si>
    <t>孔杰</t>
  </si>
  <si>
    <t>6217993300087839061</t>
  </si>
  <si>
    <t>210621197511266114</t>
  </si>
  <si>
    <t>青岛司机罩壳组装</t>
  </si>
  <si>
    <t>司机座椅罩壳及安全带锁扣安装</t>
  </si>
  <si>
    <t>律艳芹</t>
  </si>
  <si>
    <t>健康街永春路</t>
  </si>
  <si>
    <t>6217002200027836889</t>
  </si>
  <si>
    <t>23262219640515102X</t>
  </si>
  <si>
    <t>食堂</t>
  </si>
  <si>
    <t>代发工资总额</t>
  </si>
  <si>
    <t>服务费=代发工资总额*7.75%+70*人数</t>
  </si>
  <si>
    <t>人力资源服务费总额=代发工资总额+服务费</t>
  </si>
  <si>
    <t>2021年1月份外包人力资源费明细表（山东恒晟源青岛分公司）</t>
  </si>
  <si>
    <t>发放金额（税前）</t>
  </si>
  <si>
    <t>2021年2月份外包人力资源费明细表（山东恒晟源青岛分公司）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</si>
</sst>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11 4 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6.xml"/><Relationship Id="rId8" Type="http://schemas.openxmlformats.org/officeDocument/2006/relationships/customXml" Target="../customXml/item5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4" name="图片 3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0954385" y="11531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2" name="图片 1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235940" y="11893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8" name="图片 7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699490" y="22891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9" name="图片 8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330940" y="22091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10" name="图片 9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834995" y="27057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14" name="图片 13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803245" y="40989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17" name="图片 16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5859760" y="12915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20" name="图片 19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382625" y="40773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21" name="图片 20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257280" y="37039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6" name="图片 5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28985" y="54476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7" name="图片 6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281025" y="53975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2" name="图片 11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46400" y="5483225"/>
          <a:ext cx="1532890" cy="1300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2" name="图片 1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1099800" y="13055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3" name="图片 2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381355" y="13417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4" name="图片 3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844905" y="24415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5" name="图片 4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476355" y="23615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6" name="图片 5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980410" y="28581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7" name="图片 6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948660" y="42513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8" name="图片 7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6005175" y="14439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9" name="图片 8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528040" y="42297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10" name="图片 9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402695" y="38563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11" name="图片 10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74400" y="56000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12" name="图片 11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426440" y="55499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3" name="图片 12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91815" y="5635625"/>
          <a:ext cx="1532890" cy="1300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2" name="图片 1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1099800" y="13055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3" name="图片 2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381355" y="13417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4" name="图片 3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844905" y="24415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5" name="图片 4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476355" y="23615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6" name="图片 5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980410" y="28581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7" name="图片 6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948660" y="42513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8" name="图片 7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6005175" y="14439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9" name="图片 8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528040" y="42297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10" name="图片 9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402695" y="38563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11" name="图片 10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74400" y="56000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12" name="图片 11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426440" y="55499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3" name="图片 12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91815" y="5635625"/>
          <a:ext cx="1532890" cy="130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85" zoomScaleNormal="85" workbookViewId="0">
      <selection activeCell="F10" sqref="F10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0.7333333333333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14">
      <c r="A2" s="4" t="s">
        <v>1</v>
      </c>
      <c r="B2" s="4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ht="116" customHeight="1" spans="1:14">
      <c r="A3" s="8">
        <v>1</v>
      </c>
      <c r="B3" s="8" t="s">
        <v>15</v>
      </c>
      <c r="C3" s="8" t="s">
        <v>16</v>
      </c>
      <c r="D3" s="9">
        <v>15006</v>
      </c>
      <c r="E3" s="8">
        <v>15684311108</v>
      </c>
      <c r="F3" s="8" t="s">
        <v>17</v>
      </c>
      <c r="G3" s="18" t="s">
        <v>18</v>
      </c>
      <c r="H3" s="18" t="s">
        <v>19</v>
      </c>
      <c r="I3" s="10"/>
      <c r="J3" s="10"/>
      <c r="K3" s="10"/>
      <c r="L3" s="15"/>
      <c r="M3" s="8" t="s">
        <v>20</v>
      </c>
      <c r="N3" s="8" t="s">
        <v>21</v>
      </c>
    </row>
    <row r="4" ht="116" customHeight="1" spans="1:14">
      <c r="A4" s="8">
        <v>2</v>
      </c>
      <c r="B4" s="8" t="s">
        <v>22</v>
      </c>
      <c r="C4" s="8" t="s">
        <v>23</v>
      </c>
      <c r="D4" s="9">
        <v>2942.6</v>
      </c>
      <c r="E4" s="8">
        <v>15153607558</v>
      </c>
      <c r="F4" s="8" t="s">
        <v>24</v>
      </c>
      <c r="G4" s="18" t="s">
        <v>25</v>
      </c>
      <c r="H4" s="8" t="s">
        <v>26</v>
      </c>
      <c r="I4" s="10"/>
      <c r="J4" s="10"/>
      <c r="K4" s="10"/>
      <c r="L4" s="15"/>
      <c r="M4" s="8" t="s">
        <v>27</v>
      </c>
      <c r="N4" s="10" t="s">
        <v>28</v>
      </c>
    </row>
    <row r="5" ht="114" customHeight="1" spans="1:14">
      <c r="A5" s="8">
        <v>3</v>
      </c>
      <c r="B5" s="8" t="s">
        <v>29</v>
      </c>
      <c r="C5" s="8" t="s">
        <v>16</v>
      </c>
      <c r="D5" s="9">
        <v>8457.6</v>
      </c>
      <c r="E5" s="10">
        <v>13394356444</v>
      </c>
      <c r="F5" s="10"/>
      <c r="G5" s="18" t="s">
        <v>30</v>
      </c>
      <c r="H5" s="18" t="s">
        <v>31</v>
      </c>
      <c r="I5" s="10"/>
      <c r="J5" s="10"/>
      <c r="K5" s="10"/>
      <c r="L5" s="15"/>
      <c r="M5" s="16" t="s">
        <v>32</v>
      </c>
      <c r="N5" s="10" t="s">
        <v>33</v>
      </c>
    </row>
    <row r="6" s="1" customFormat="1" ht="116" customHeight="1" spans="1:14">
      <c r="A6" s="8">
        <v>4</v>
      </c>
      <c r="B6" s="8" t="s">
        <v>34</v>
      </c>
      <c r="C6" s="8" t="s">
        <v>23</v>
      </c>
      <c r="D6" s="9">
        <v>2510</v>
      </c>
      <c r="E6" s="8">
        <v>13573654561</v>
      </c>
      <c r="F6" s="8" t="s">
        <v>35</v>
      </c>
      <c r="G6" s="18" t="s">
        <v>36</v>
      </c>
      <c r="H6" s="8" t="s">
        <v>37</v>
      </c>
      <c r="I6" s="10"/>
      <c r="J6" s="10"/>
      <c r="K6" s="10"/>
      <c r="L6" s="15"/>
      <c r="M6" s="8" t="s">
        <v>38</v>
      </c>
      <c r="N6" s="8" t="s">
        <v>38</v>
      </c>
    </row>
    <row r="7" spans="2:4">
      <c r="B7" s="8" t="s">
        <v>39</v>
      </c>
      <c r="C7" s="8"/>
      <c r="D7" s="8">
        <f>SUM(D3:D6)</f>
        <v>28916.2</v>
      </c>
    </row>
    <row r="8" spans="2:4">
      <c r="B8" s="8" t="s">
        <v>40</v>
      </c>
      <c r="C8" s="8"/>
      <c r="D8" s="8">
        <f>ROUND(D7*7.75%+70*4,2)</f>
        <v>2521.01</v>
      </c>
    </row>
    <row r="9" spans="2:4">
      <c r="B9" s="8" t="s">
        <v>41</v>
      </c>
      <c r="C9" s="8"/>
      <c r="D9" s="12">
        <f>SUM(D7:D8)</f>
        <v>31437.21</v>
      </c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6" sqref="C6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2.6416666666667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s="1" customFormat="1" ht="54" customHeight="1" spans="1:12">
      <c r="A1" s="3" t="s">
        <v>42</v>
      </c>
      <c r="B1" s="3"/>
      <c r="C1" s="3"/>
      <c r="D1" s="3"/>
      <c r="E1" s="3"/>
      <c r="F1" s="3"/>
      <c r="G1" s="3"/>
      <c r="H1" s="3"/>
      <c r="L1" s="2"/>
    </row>
    <row r="2" s="1" customFormat="1" ht="37" customHeight="1" spans="1:14">
      <c r="A2" s="4" t="s">
        <v>1</v>
      </c>
      <c r="B2" s="4" t="s">
        <v>2</v>
      </c>
      <c r="C2" s="4" t="s">
        <v>3</v>
      </c>
      <c r="D2" s="5" t="s">
        <v>43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s="1" customFormat="1" ht="116" customHeight="1" spans="1:14">
      <c r="A3" s="8">
        <v>1</v>
      </c>
      <c r="B3" s="8" t="s">
        <v>15</v>
      </c>
      <c r="C3" s="8" t="s">
        <v>16</v>
      </c>
      <c r="D3" s="9">
        <v>11892</v>
      </c>
      <c r="E3" s="8">
        <v>15684311108</v>
      </c>
      <c r="F3" s="8" t="s">
        <v>17</v>
      </c>
      <c r="G3" s="18" t="s">
        <v>18</v>
      </c>
      <c r="H3" s="18" t="s">
        <v>19</v>
      </c>
      <c r="I3" s="10"/>
      <c r="J3" s="10"/>
      <c r="K3" s="10"/>
      <c r="L3" s="15"/>
      <c r="M3" s="8" t="s">
        <v>20</v>
      </c>
      <c r="N3" s="8" t="s">
        <v>21</v>
      </c>
    </row>
    <row r="4" s="1" customFormat="1" ht="116" customHeight="1" spans="1:14">
      <c r="A4" s="8">
        <v>2</v>
      </c>
      <c r="B4" s="8" t="s">
        <v>22</v>
      </c>
      <c r="C4" s="8" t="s">
        <v>23</v>
      </c>
      <c r="D4" s="9">
        <v>3033.1</v>
      </c>
      <c r="E4" s="8">
        <v>15153607558</v>
      </c>
      <c r="F4" s="8" t="s">
        <v>24</v>
      </c>
      <c r="G4" s="18" t="s">
        <v>25</v>
      </c>
      <c r="H4" s="8" t="s">
        <v>26</v>
      </c>
      <c r="I4" s="10"/>
      <c r="J4" s="10"/>
      <c r="K4" s="10"/>
      <c r="L4" s="15"/>
      <c r="M4" s="8" t="s">
        <v>27</v>
      </c>
      <c r="N4" s="10" t="s">
        <v>28</v>
      </c>
    </row>
    <row r="5" s="1" customFormat="1" ht="114" customHeight="1" spans="1:14">
      <c r="A5" s="8">
        <v>3</v>
      </c>
      <c r="B5" s="8" t="s">
        <v>29</v>
      </c>
      <c r="C5" s="8" t="s">
        <v>16</v>
      </c>
      <c r="D5" s="9">
        <v>11670.4</v>
      </c>
      <c r="E5" s="10">
        <v>13394356444</v>
      </c>
      <c r="F5" s="10"/>
      <c r="G5" s="18" t="s">
        <v>30</v>
      </c>
      <c r="H5" s="18" t="s">
        <v>31</v>
      </c>
      <c r="I5" s="10"/>
      <c r="J5" s="10"/>
      <c r="K5" s="10"/>
      <c r="L5" s="15"/>
      <c r="M5" s="16" t="s">
        <v>32</v>
      </c>
      <c r="N5" s="10" t="s">
        <v>33</v>
      </c>
    </row>
    <row r="6" s="1" customFormat="1" ht="116" customHeight="1" spans="1:14">
      <c r="A6" s="8">
        <v>4</v>
      </c>
      <c r="B6" s="8" t="s">
        <v>34</v>
      </c>
      <c r="C6" s="8" t="s">
        <v>23</v>
      </c>
      <c r="D6" s="17">
        <v>2560</v>
      </c>
      <c r="E6" s="8">
        <v>13573654561</v>
      </c>
      <c r="F6" s="8" t="s">
        <v>35</v>
      </c>
      <c r="G6" s="18" t="s">
        <v>36</v>
      </c>
      <c r="H6" s="8" t="s">
        <v>37</v>
      </c>
      <c r="I6" s="10"/>
      <c r="J6" s="10"/>
      <c r="K6" s="10"/>
      <c r="L6" s="15"/>
      <c r="M6" s="8" t="s">
        <v>38</v>
      </c>
      <c r="N6" s="8" t="s">
        <v>38</v>
      </c>
    </row>
    <row r="7" s="1" customFormat="1" spans="2:12">
      <c r="B7" s="8" t="s">
        <v>39</v>
      </c>
      <c r="C7" s="8"/>
      <c r="D7" s="8">
        <f>SUM(D3:D6)</f>
        <v>29155.5</v>
      </c>
      <c r="L7" s="2"/>
    </row>
    <row r="8" s="1" customFormat="1" spans="2:12">
      <c r="B8" s="8" t="s">
        <v>40</v>
      </c>
      <c r="C8" s="8"/>
      <c r="D8" s="8">
        <f>ROUND(D7*7.75%+70*4,2)</f>
        <v>2539.55</v>
      </c>
      <c r="L8" s="2"/>
    </row>
    <row r="9" s="1" customFormat="1" spans="2:12">
      <c r="B9" s="8" t="s">
        <v>41</v>
      </c>
      <c r="C9" s="8"/>
      <c r="D9" s="12">
        <f>SUM(D7:D8)</f>
        <v>31695.05</v>
      </c>
      <c r="L9" s="2"/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C13" sqref="C13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2.6416666666667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ht="54" customHeight="1" spans="1:8">
      <c r="A1" s="3" t="s">
        <v>44</v>
      </c>
      <c r="B1" s="3"/>
      <c r="C1" s="3"/>
      <c r="D1" s="3"/>
      <c r="E1" s="3"/>
      <c r="F1" s="3"/>
      <c r="G1" s="3"/>
      <c r="H1" s="3"/>
    </row>
    <row r="2" s="1" customFormat="1" ht="37" customHeight="1" spans="1:14">
      <c r="A2" s="4" t="s">
        <v>1</v>
      </c>
      <c r="B2" s="4" t="s">
        <v>2</v>
      </c>
      <c r="C2" s="4" t="s">
        <v>3</v>
      </c>
      <c r="D2" s="5" t="s">
        <v>43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ht="116" customHeight="1" spans="1:14">
      <c r="A3" s="8">
        <v>1</v>
      </c>
      <c r="B3" s="8" t="s">
        <v>15</v>
      </c>
      <c r="C3" s="8" t="s">
        <v>16</v>
      </c>
      <c r="D3" s="9">
        <v>7286</v>
      </c>
      <c r="E3" s="8">
        <v>15684311108</v>
      </c>
      <c r="F3" s="8" t="s">
        <v>17</v>
      </c>
      <c r="G3" s="18" t="s">
        <v>18</v>
      </c>
      <c r="H3" s="18" t="s">
        <v>19</v>
      </c>
      <c r="I3" s="10"/>
      <c r="J3" s="10"/>
      <c r="K3" s="10"/>
      <c r="L3" s="15"/>
      <c r="M3" s="8" t="s">
        <v>20</v>
      </c>
      <c r="N3" s="8" t="s">
        <v>21</v>
      </c>
    </row>
    <row r="4" ht="116" customHeight="1" spans="1:14">
      <c r="A4" s="8">
        <v>2</v>
      </c>
      <c r="B4" s="8" t="s">
        <v>22</v>
      </c>
      <c r="C4" s="8" t="s">
        <v>23</v>
      </c>
      <c r="D4" s="9">
        <v>1100.64</v>
      </c>
      <c r="E4" s="8">
        <v>15153607558</v>
      </c>
      <c r="F4" s="8" t="s">
        <v>24</v>
      </c>
      <c r="G4" s="18" t="s">
        <v>25</v>
      </c>
      <c r="H4" s="8" t="s">
        <v>26</v>
      </c>
      <c r="I4" s="10"/>
      <c r="J4" s="10"/>
      <c r="K4" s="10"/>
      <c r="L4" s="15"/>
      <c r="M4" s="8" t="s">
        <v>27</v>
      </c>
      <c r="N4" s="10" t="s">
        <v>28</v>
      </c>
    </row>
    <row r="5" ht="114" customHeight="1" spans="1:14">
      <c r="A5" s="8">
        <v>3</v>
      </c>
      <c r="B5" s="8" t="s">
        <v>29</v>
      </c>
      <c r="C5" s="8" t="s">
        <v>16</v>
      </c>
      <c r="D5" s="9">
        <v>4000</v>
      </c>
      <c r="E5" s="10">
        <v>13394356444</v>
      </c>
      <c r="F5" s="10"/>
      <c r="G5" s="18" t="s">
        <v>30</v>
      </c>
      <c r="H5" s="18" t="s">
        <v>31</v>
      </c>
      <c r="I5" s="10"/>
      <c r="J5" s="10"/>
      <c r="K5" s="10"/>
      <c r="L5" s="15"/>
      <c r="M5" s="16" t="s">
        <v>32</v>
      </c>
      <c r="N5" s="10" t="s">
        <v>33</v>
      </c>
    </row>
    <row r="6" s="1" customFormat="1" ht="116" customHeight="1" spans="1:14">
      <c r="A6" s="8">
        <v>4</v>
      </c>
      <c r="B6" s="8" t="s">
        <v>34</v>
      </c>
      <c r="C6" s="8" t="s">
        <v>23</v>
      </c>
      <c r="D6" s="11">
        <v>1840</v>
      </c>
      <c r="E6" s="8">
        <v>13573654561</v>
      </c>
      <c r="F6" s="8" t="s">
        <v>35</v>
      </c>
      <c r="G6" s="18" t="s">
        <v>36</v>
      </c>
      <c r="H6" s="8" t="s">
        <v>37</v>
      </c>
      <c r="I6" s="10"/>
      <c r="J6" s="10"/>
      <c r="K6" s="10"/>
      <c r="L6" s="15"/>
      <c r="M6" s="8" t="s">
        <v>38</v>
      </c>
      <c r="N6" s="8" t="s">
        <v>38</v>
      </c>
    </row>
    <row r="7" spans="2:4">
      <c r="B7" s="8" t="s">
        <v>39</v>
      </c>
      <c r="C7" s="8"/>
      <c r="D7" s="8">
        <f>SUM(D3:D6)</f>
        <v>14226.64</v>
      </c>
    </row>
    <row r="8" spans="2:4">
      <c r="B8" s="8" t="s">
        <v>40</v>
      </c>
      <c r="C8" s="8"/>
      <c r="D8" s="8">
        <f>ROUND(D7*7.75%+70*4,2)</f>
        <v>1382.56</v>
      </c>
    </row>
    <row r="9" spans="2:4">
      <c r="B9" s="8" t="s">
        <v>41</v>
      </c>
      <c r="C9" s="8"/>
      <c r="D9" s="12">
        <f>SUM(D7:D8)</f>
        <v>15609.2</v>
      </c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3 "   m a s t e r = " " / > < r a n g e L i s t   s h e e t S t i d = " 4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2020年12月</vt:lpstr>
      <vt:lpstr>2021年1月</vt:lpstr>
      <vt:lpstr>2021年2月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2020-04-18T06:59:00Z</dcterms:created>
  <dcterms:modified xsi:type="dcterms:W3CDTF">2021-03-27T08:59:07Z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97AE5182BB23497A9AD12AFBA47308E6</vt:lpwstr>
  </property>
</Properties>
</file>