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4月保险费-视觉" sheetId="1" r:id="rId1"/>
    <sheet name="4月管理费-视觉" sheetId="2" r:id="rId2"/>
  </sheets>
  <definedNames>
    <definedName name="_xlnm._FilterDatabase" localSheetId="0" hidden="1">'4月保险费-视觉'!$A$2:$L$2</definedName>
    <definedName name="_xlnm._FilterDatabase" localSheetId="1" hidden="1">'4月管理费-视觉'!$A$2:$L$2</definedName>
  </definedNames>
  <calcPr calcId="144525"/>
</workbook>
</file>

<file path=xl/sharedStrings.xml><?xml version="1.0" encoding="utf-8"?>
<sst xmlns="http://schemas.openxmlformats.org/spreadsheetml/2006/main" count="358" uniqueCount="93">
  <si>
    <t>2021年4月份挂靠劳务人员保险缴费明细表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</si>
  <si>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</si>
  <si>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</si>
  <si>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</si>
  <si>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</si>
  <si>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</si>
  <si>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</si>
  <si>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</si>
  <si>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</si>
  <si>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</si>
  <si>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</si>
  <si>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4月金额</t>
  </si>
  <si>
    <t>备注</t>
  </si>
  <si>
    <t>初会勇</t>
  </si>
  <si>
    <t>销售服务部</t>
  </si>
  <si>
    <t>男</t>
  </si>
  <si>
    <t>2021-04-01</t>
  </si>
  <si>
    <t>370728197001283496</t>
  </si>
  <si>
    <t>√</t>
  </si>
  <si>
    <t>卞捷</t>
  </si>
  <si>
    <t>210422198706131236</t>
  </si>
  <si>
    <t>王克杰</t>
  </si>
  <si>
    <t>370983198801063395</t>
  </si>
  <si>
    <t>芦建军</t>
  </si>
  <si>
    <t>370122196808177197</t>
  </si>
  <si>
    <t>万传志</t>
  </si>
  <si>
    <t>340505195712201215</t>
  </si>
  <si>
    <t>滕令驹</t>
  </si>
  <si>
    <t>后视镜车间</t>
  </si>
  <si>
    <t>130921199502202018</t>
  </si>
  <si>
    <t>换成刘元元</t>
  </si>
  <si>
    <t>许志飞</t>
  </si>
  <si>
    <t>130924200302083514</t>
  </si>
  <si>
    <t>换成冀亚琴</t>
  </si>
  <si>
    <t>郑达</t>
  </si>
  <si>
    <t>130983200007133013</t>
  </si>
  <si>
    <t>换成刘强</t>
  </si>
  <si>
    <t>高建芳</t>
  </si>
  <si>
    <t>注塑车间</t>
  </si>
  <si>
    <t>女</t>
  </si>
  <si>
    <t>130924198011184227</t>
  </si>
  <si>
    <t>霍洪彬</t>
  </si>
  <si>
    <t>生产管理部</t>
  </si>
  <si>
    <t>130983199812113730</t>
  </si>
  <si>
    <t>李绍政</t>
  </si>
  <si>
    <t>130983199902072813</t>
  </si>
  <si>
    <t>刘继辉</t>
  </si>
  <si>
    <t>130983199907072839</t>
  </si>
  <si>
    <t>刘晋</t>
  </si>
  <si>
    <t>132930199503213710</t>
  </si>
  <si>
    <t>换成唐学贤</t>
  </si>
  <si>
    <t>白月</t>
  </si>
  <si>
    <t>132930197709123543</t>
  </si>
  <si>
    <t>张占利</t>
  </si>
  <si>
    <t>13293419750911092X</t>
  </si>
  <si>
    <t>吴金凤</t>
  </si>
  <si>
    <t>132934198102141526</t>
  </si>
  <si>
    <t>张浩翔</t>
  </si>
  <si>
    <t>130983200106281839</t>
  </si>
  <si>
    <t>陈淑珍</t>
  </si>
  <si>
    <t>132930198012132225</t>
  </si>
  <si>
    <t>闫春静</t>
  </si>
  <si>
    <t>142724199312192527</t>
  </si>
  <si>
    <t>孙岳</t>
  </si>
  <si>
    <t>制造管理部</t>
  </si>
  <si>
    <t>2021-04-07</t>
  </si>
  <si>
    <t>130983198601120012</t>
  </si>
  <si>
    <t>贾桂巧</t>
  </si>
  <si>
    <t>2021-04-12</t>
  </si>
  <si>
    <t>132930197405170025</t>
  </si>
  <si>
    <t>王晓梅</t>
  </si>
  <si>
    <t>2021-04-13</t>
  </si>
  <si>
    <t>15210419780203522X</t>
  </si>
  <si>
    <t>替换杨桂珍</t>
  </si>
  <si>
    <t>邓海旺</t>
  </si>
  <si>
    <t>2021-04-14</t>
  </si>
  <si>
    <t>13098319971108167X</t>
  </si>
  <si>
    <t>左伟呈</t>
  </si>
  <si>
    <t>2021-04-15</t>
  </si>
  <si>
    <t>130930199912293617</t>
  </si>
  <si>
    <t>付智辉</t>
  </si>
  <si>
    <t>2021-04-16</t>
  </si>
  <si>
    <t>13092419861117054X</t>
  </si>
  <si>
    <t>赵真真</t>
  </si>
  <si>
    <t>2021-04-22</t>
  </si>
  <si>
    <t>130983198810080926</t>
  </si>
  <si>
    <t>滕志勇</t>
  </si>
  <si>
    <t>2021-04-25</t>
  </si>
  <si>
    <t>130983199909282418</t>
  </si>
  <si>
    <t>李星毅</t>
  </si>
  <si>
    <t>130983199008130310</t>
  </si>
  <si>
    <t>合计</t>
  </si>
  <si>
    <t>2021年4月份挂靠劳务人员挂历费明细表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</si>
</sst>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6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6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0" borderId="0"/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D22" sqref="D22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0" max="10" width="9.625"/>
    <col min="11" max="11" width="9.375" customWidth="1"/>
    <col min="12" max="12" width="13.25" customWidth="1"/>
  </cols>
  <sheetData>
    <row r="1" ht="38" customHeight="1" spans="1:1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20"/>
      <c r="L1" s="1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21" t="s">
        <v>10</v>
      </c>
      <c r="K2" s="26" t="s">
        <v>11</v>
      </c>
      <c r="L2" s="6" t="s">
        <v>12</v>
      </c>
    </row>
    <row r="3" ht="19" customHeight="1" spans="1:12">
      <c r="A3" s="3">
        <v>1</v>
      </c>
      <c r="B3" s="7" t="s">
        <v>13</v>
      </c>
      <c r="C3" s="4" t="s">
        <v>14</v>
      </c>
      <c r="D3" s="8" t="s">
        <v>15</v>
      </c>
      <c r="E3" s="9" t="s">
        <v>16</v>
      </c>
      <c r="F3" s="5" t="s">
        <v>17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6"/>
      <c r="I3" s="6" t="s">
        <v>18</v>
      </c>
      <c r="J3" s="6">
        <v>30</v>
      </c>
      <c r="K3" s="22">
        <v>59</v>
      </c>
      <c r="L3" s="22"/>
    </row>
    <row r="4" ht="19" customHeight="1" spans="1:12">
      <c r="A4" s="3">
        <v>2</v>
      </c>
      <c r="B4" s="7" t="s">
        <v>19</v>
      </c>
      <c r="C4" s="4" t="s">
        <v>14</v>
      </c>
      <c r="D4" s="8" t="s">
        <v>15</v>
      </c>
      <c r="E4" s="9" t="s">
        <v>16</v>
      </c>
      <c r="F4" s="10" t="s">
        <v>20</v>
      </c>
      <c r="G4" s="10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6"/>
      <c r="I4" s="6" t="s">
        <v>18</v>
      </c>
      <c r="J4" s="6">
        <v>30</v>
      </c>
      <c r="K4" s="22">
        <v>59</v>
      </c>
      <c r="L4" s="22"/>
    </row>
    <row r="5" ht="19" customHeight="1" spans="1:12">
      <c r="A5" s="3">
        <v>3</v>
      </c>
      <c r="B5" s="7" t="s">
        <v>21</v>
      </c>
      <c r="C5" s="4" t="s">
        <v>14</v>
      </c>
      <c r="D5" s="8" t="s">
        <v>15</v>
      </c>
      <c r="E5" s="9" t="s">
        <v>16</v>
      </c>
      <c r="F5" s="10" t="s">
        <v>22</v>
      </c>
      <c r="G5" s="10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6"/>
      <c r="I5" s="6" t="s">
        <v>18</v>
      </c>
      <c r="J5" s="6">
        <v>30</v>
      </c>
      <c r="K5" s="22">
        <v>59</v>
      </c>
      <c r="L5" s="22"/>
    </row>
    <row r="6" ht="19" customHeight="1" spans="1:12">
      <c r="A6" s="3">
        <v>4</v>
      </c>
      <c r="B6" s="7" t="s">
        <v>23</v>
      </c>
      <c r="C6" s="4" t="s">
        <v>14</v>
      </c>
      <c r="D6" s="8" t="s">
        <v>15</v>
      </c>
      <c r="E6" s="9" t="s">
        <v>16</v>
      </c>
      <c r="F6" s="10" t="s">
        <v>24</v>
      </c>
      <c r="G6" s="10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6"/>
      <c r="I6" s="6" t="s">
        <v>18</v>
      </c>
      <c r="J6" s="6">
        <v>30</v>
      </c>
      <c r="K6" s="22">
        <v>59</v>
      </c>
      <c r="L6" s="22"/>
    </row>
    <row r="7" ht="19" customHeight="1" spans="1:12">
      <c r="A7" s="3">
        <v>5</v>
      </c>
      <c r="B7" s="7" t="s">
        <v>25</v>
      </c>
      <c r="C7" s="4" t="s">
        <v>14</v>
      </c>
      <c r="D7" s="8" t="s">
        <v>15</v>
      </c>
      <c r="E7" s="9" t="s">
        <v>16</v>
      </c>
      <c r="F7" s="10" t="s">
        <v>26</v>
      </c>
      <c r="G7" s="10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6"/>
      <c r="I7" s="6" t="s">
        <v>18</v>
      </c>
      <c r="J7" s="6">
        <v>30</v>
      </c>
      <c r="K7" s="22">
        <v>59</v>
      </c>
      <c r="L7" s="22"/>
    </row>
    <row r="8" ht="19" customHeight="1" spans="1:12">
      <c r="A8" s="3">
        <v>6</v>
      </c>
      <c r="B8" s="11" t="s">
        <v>27</v>
      </c>
      <c r="C8" s="12" t="s">
        <v>28</v>
      </c>
      <c r="D8" s="13" t="s">
        <v>15</v>
      </c>
      <c r="E8" s="14" t="s">
        <v>16</v>
      </c>
      <c r="F8" s="15" t="s">
        <v>29</v>
      </c>
      <c r="G8" s="15"/>
      <c r="H8" s="16" t="s">
        <v>30</v>
      </c>
      <c r="I8" s="16" t="s">
        <v>18</v>
      </c>
      <c r="J8" s="16">
        <f t="shared" ref="J8:J30" si="0">DAY(EOMONTH(E8,0))-DAY(E8)+1</f>
        <v>30</v>
      </c>
      <c r="K8" s="23">
        <v>59</v>
      </c>
      <c r="L8" s="23"/>
    </row>
    <row r="9" ht="19" customHeight="1" spans="1:12">
      <c r="A9" s="3">
        <v>7</v>
      </c>
      <c r="B9" s="11" t="s">
        <v>31</v>
      </c>
      <c r="C9" s="12" t="s">
        <v>28</v>
      </c>
      <c r="D9" s="13" t="s">
        <v>15</v>
      </c>
      <c r="E9" s="14" t="s">
        <v>16</v>
      </c>
      <c r="F9" s="15" t="s">
        <v>32</v>
      </c>
      <c r="G9" s="15"/>
      <c r="H9" s="16" t="s">
        <v>33</v>
      </c>
      <c r="I9" s="16" t="s">
        <v>18</v>
      </c>
      <c r="J9" s="16">
        <f t="shared" si="0"/>
        <v>30</v>
      </c>
      <c r="K9" s="23">
        <v>59</v>
      </c>
      <c r="L9" s="23"/>
    </row>
    <row r="10" ht="19" customHeight="1" spans="1:12">
      <c r="A10" s="3">
        <v>8</v>
      </c>
      <c r="B10" s="11" t="s">
        <v>34</v>
      </c>
      <c r="C10" s="12" t="s">
        <v>28</v>
      </c>
      <c r="D10" s="13" t="s">
        <v>15</v>
      </c>
      <c r="E10" s="14" t="s">
        <v>16</v>
      </c>
      <c r="F10" s="15" t="s">
        <v>35</v>
      </c>
      <c r="G10" s="1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6" t="s">
        <v>36</v>
      </c>
      <c r="I10" s="16" t="s">
        <v>18</v>
      </c>
      <c r="J10" s="16">
        <f t="shared" si="0"/>
        <v>30</v>
      </c>
      <c r="K10" s="23">
        <v>59</v>
      </c>
      <c r="L10" s="23"/>
    </row>
    <row r="11" ht="19" customHeight="1" spans="1:12">
      <c r="A11" s="3">
        <v>9</v>
      </c>
      <c r="B11" s="7" t="s">
        <v>37</v>
      </c>
      <c r="C11" s="4" t="s">
        <v>38</v>
      </c>
      <c r="D11" s="8" t="s">
        <v>39</v>
      </c>
      <c r="E11" s="9" t="s">
        <v>16</v>
      </c>
      <c r="F11" s="10" t="s">
        <v>40</v>
      </c>
      <c r="G11" s="10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6"/>
      <c r="I11" s="6" t="s">
        <v>18</v>
      </c>
      <c r="J11" s="6">
        <f t="shared" si="0"/>
        <v>30</v>
      </c>
      <c r="K11" s="22">
        <v>59</v>
      </c>
      <c r="L11" s="22"/>
    </row>
    <row r="12" ht="19" customHeight="1" spans="1:12">
      <c r="A12" s="3">
        <v>10</v>
      </c>
      <c r="B12" s="11" t="s">
        <v>41</v>
      </c>
      <c r="C12" s="12" t="s">
        <v>42</v>
      </c>
      <c r="D12" s="13" t="s">
        <v>15</v>
      </c>
      <c r="E12" s="14" t="s">
        <v>16</v>
      </c>
      <c r="F12" s="15" t="s">
        <v>43</v>
      </c>
      <c r="G12" s="15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6"/>
      <c r="I12" s="16" t="s">
        <v>18</v>
      </c>
      <c r="J12" s="16">
        <f t="shared" si="0"/>
        <v>30</v>
      </c>
      <c r="K12" s="23">
        <v>59</v>
      </c>
      <c r="L12" s="23"/>
    </row>
    <row r="13" ht="19" customHeight="1" spans="1:12">
      <c r="A13" s="3">
        <v>11</v>
      </c>
      <c r="B13" s="11" t="s">
        <v>44</v>
      </c>
      <c r="C13" s="12" t="s">
        <v>42</v>
      </c>
      <c r="D13" s="13" t="s">
        <v>15</v>
      </c>
      <c r="E13" s="14" t="s">
        <v>16</v>
      </c>
      <c r="F13" s="15" t="s">
        <v>45</v>
      </c>
      <c r="G13" s="15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6"/>
      <c r="I13" s="16" t="s">
        <v>18</v>
      </c>
      <c r="J13" s="16">
        <f t="shared" si="0"/>
        <v>30</v>
      </c>
      <c r="K13" s="23">
        <v>59</v>
      </c>
      <c r="L13" s="23"/>
    </row>
    <row r="14" ht="19" customHeight="1" spans="1:12">
      <c r="A14" s="3">
        <v>12</v>
      </c>
      <c r="B14" s="7" t="s">
        <v>46</v>
      </c>
      <c r="C14" s="4" t="s">
        <v>28</v>
      </c>
      <c r="D14" s="8" t="s">
        <v>15</v>
      </c>
      <c r="E14" s="9" t="s">
        <v>16</v>
      </c>
      <c r="F14" s="10" t="s">
        <v>47</v>
      </c>
      <c r="G14" s="10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6"/>
      <c r="I14" s="6" t="s">
        <v>18</v>
      </c>
      <c r="J14" s="6">
        <f t="shared" si="0"/>
        <v>30</v>
      </c>
      <c r="K14" s="22">
        <v>59</v>
      </c>
      <c r="L14" s="22"/>
    </row>
    <row r="15" ht="19" customHeight="1" spans="1:12">
      <c r="A15" s="3">
        <v>13</v>
      </c>
      <c r="B15" s="11" t="s">
        <v>48</v>
      </c>
      <c r="C15" s="12" t="s">
        <v>28</v>
      </c>
      <c r="D15" s="13" t="s">
        <v>15</v>
      </c>
      <c r="E15" s="14" t="s">
        <v>16</v>
      </c>
      <c r="F15" s="15" t="s">
        <v>49</v>
      </c>
      <c r="G15" s="15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6" t="s">
        <v>50</v>
      </c>
      <c r="I15" s="16" t="s">
        <v>18</v>
      </c>
      <c r="J15" s="16">
        <f t="shared" si="0"/>
        <v>30</v>
      </c>
      <c r="K15" s="23">
        <v>59</v>
      </c>
      <c r="L15" s="23"/>
    </row>
    <row r="16" ht="19" customHeight="1" spans="1:12">
      <c r="A16" s="3">
        <v>14</v>
      </c>
      <c r="B16" s="7" t="s">
        <v>51</v>
      </c>
      <c r="C16" s="4" t="s">
        <v>28</v>
      </c>
      <c r="D16" s="8" t="s">
        <v>39</v>
      </c>
      <c r="E16" s="9" t="s">
        <v>16</v>
      </c>
      <c r="F16" s="10" t="s">
        <v>52</v>
      </c>
      <c r="G16" s="10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6"/>
      <c r="I16" s="6" t="s">
        <v>18</v>
      </c>
      <c r="J16" s="6">
        <f t="shared" si="0"/>
        <v>30</v>
      </c>
      <c r="K16" s="22">
        <v>59</v>
      </c>
      <c r="L16" s="22"/>
    </row>
    <row r="17" ht="19" customHeight="1" spans="1:12">
      <c r="A17" s="3">
        <v>15</v>
      </c>
      <c r="B17" s="7" t="s">
        <v>53</v>
      </c>
      <c r="C17" s="4" t="s">
        <v>38</v>
      </c>
      <c r="D17" s="8" t="s">
        <v>39</v>
      </c>
      <c r="E17" s="9" t="s">
        <v>16</v>
      </c>
      <c r="F17" s="10" t="s">
        <v>54</v>
      </c>
      <c r="G17" s="10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6"/>
      <c r="I17" s="6" t="s">
        <v>18</v>
      </c>
      <c r="J17" s="6">
        <f t="shared" si="0"/>
        <v>30</v>
      </c>
      <c r="K17" s="22">
        <v>59</v>
      </c>
      <c r="L17" s="22"/>
    </row>
    <row r="18" ht="19" customHeight="1" spans="1:12">
      <c r="A18" s="3">
        <v>16</v>
      </c>
      <c r="B18" s="7" t="s">
        <v>55</v>
      </c>
      <c r="C18" s="4" t="s">
        <v>28</v>
      </c>
      <c r="D18" s="8" t="s">
        <v>39</v>
      </c>
      <c r="E18" s="9" t="s">
        <v>16</v>
      </c>
      <c r="F18" s="10" t="s">
        <v>56</v>
      </c>
      <c r="G18" s="10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6"/>
      <c r="I18" s="6" t="s">
        <v>18</v>
      </c>
      <c r="J18" s="6">
        <f t="shared" si="0"/>
        <v>30</v>
      </c>
      <c r="K18" s="22">
        <v>59</v>
      </c>
      <c r="L18" s="22"/>
    </row>
    <row r="19" ht="19" customHeight="1" spans="1:12">
      <c r="A19" s="3">
        <v>17</v>
      </c>
      <c r="B19" s="7" t="s">
        <v>57</v>
      </c>
      <c r="C19" s="4" t="s">
        <v>38</v>
      </c>
      <c r="D19" s="8" t="s">
        <v>15</v>
      </c>
      <c r="E19" s="9" t="s">
        <v>16</v>
      </c>
      <c r="F19" s="10" t="s">
        <v>58</v>
      </c>
      <c r="G19" s="10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6"/>
      <c r="I19" s="6" t="s">
        <v>18</v>
      </c>
      <c r="J19" s="6">
        <f t="shared" si="0"/>
        <v>30</v>
      </c>
      <c r="K19" s="22">
        <v>59</v>
      </c>
      <c r="L19" s="22"/>
    </row>
    <row r="20" ht="19" customHeight="1" spans="1:12">
      <c r="A20" s="3">
        <v>18</v>
      </c>
      <c r="B20" s="7" t="s">
        <v>59</v>
      </c>
      <c r="C20" s="4" t="s">
        <v>28</v>
      </c>
      <c r="D20" s="8" t="s">
        <v>39</v>
      </c>
      <c r="E20" s="9" t="s">
        <v>16</v>
      </c>
      <c r="F20" s="10" t="s">
        <v>60</v>
      </c>
      <c r="G20" s="10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6"/>
      <c r="I20" s="6" t="s">
        <v>18</v>
      </c>
      <c r="J20" s="6">
        <f t="shared" si="0"/>
        <v>30</v>
      </c>
      <c r="K20" s="22">
        <v>59</v>
      </c>
      <c r="L20" s="22"/>
    </row>
    <row r="21" ht="19" customHeight="1" spans="1:12">
      <c r="A21" s="3">
        <v>19</v>
      </c>
      <c r="B21" s="11" t="s">
        <v>61</v>
      </c>
      <c r="C21" s="12" t="s">
        <v>38</v>
      </c>
      <c r="D21" s="13" t="s">
        <v>39</v>
      </c>
      <c r="E21" s="14" t="s">
        <v>16</v>
      </c>
      <c r="F21" s="15" t="s">
        <v>62</v>
      </c>
      <c r="G21" s="15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6"/>
      <c r="I21" s="16" t="s">
        <v>18</v>
      </c>
      <c r="J21" s="24">
        <f t="shared" si="0"/>
        <v>30</v>
      </c>
      <c r="K21" s="23">
        <v>59</v>
      </c>
      <c r="L21" s="23"/>
    </row>
    <row r="22" ht="19" customHeight="1" spans="1:12">
      <c r="A22" s="3">
        <v>20</v>
      </c>
      <c r="B22" s="17" t="s">
        <v>63</v>
      </c>
      <c r="C22" s="4" t="s">
        <v>64</v>
      </c>
      <c r="D22" s="8"/>
      <c r="E22" s="9" t="s">
        <v>65</v>
      </c>
      <c r="F22" s="10" t="s">
        <v>66</v>
      </c>
      <c r="G22" s="10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6"/>
      <c r="I22" s="6" t="s">
        <v>18</v>
      </c>
      <c r="J22" s="6">
        <f t="shared" si="0"/>
        <v>24</v>
      </c>
      <c r="K22" s="22">
        <f t="shared" ref="K22:K30" si="1">J22*1.966</f>
        <v>47.184</v>
      </c>
      <c r="L22" s="22"/>
    </row>
    <row r="23" ht="19" customHeight="1" spans="1:12">
      <c r="A23" s="3">
        <v>21</v>
      </c>
      <c r="B23" s="17" t="s">
        <v>67</v>
      </c>
      <c r="C23" s="4" t="s">
        <v>38</v>
      </c>
      <c r="D23" s="8"/>
      <c r="E23" s="9" t="s">
        <v>68</v>
      </c>
      <c r="F23" s="10" t="s">
        <v>69</v>
      </c>
      <c r="G23" s="10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6"/>
      <c r="I23" s="6" t="s">
        <v>18</v>
      </c>
      <c r="J23" s="6">
        <f t="shared" si="0"/>
        <v>19</v>
      </c>
      <c r="K23" s="22">
        <f t="shared" si="1"/>
        <v>37.354</v>
      </c>
      <c r="L23" s="22"/>
    </row>
    <row r="24" ht="19" customHeight="1" spans="1:12">
      <c r="A24" s="3">
        <v>22</v>
      </c>
      <c r="B24" s="17" t="s">
        <v>70</v>
      </c>
      <c r="C24" s="4" t="s">
        <v>38</v>
      </c>
      <c r="D24" s="8"/>
      <c r="E24" s="9" t="s">
        <v>71</v>
      </c>
      <c r="F24" s="10" t="s">
        <v>72</v>
      </c>
      <c r="G24" s="10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6" t="s">
        <v>73</v>
      </c>
      <c r="I24" s="6" t="s">
        <v>18</v>
      </c>
      <c r="J24" s="6">
        <f t="shared" si="0"/>
        <v>18</v>
      </c>
      <c r="K24" s="22">
        <v>0</v>
      </c>
      <c r="L24" s="22"/>
    </row>
    <row r="25" ht="19" customHeight="1" spans="1:12">
      <c r="A25" s="3">
        <v>23</v>
      </c>
      <c r="B25" s="17" t="s">
        <v>74</v>
      </c>
      <c r="C25" s="4" t="s">
        <v>38</v>
      </c>
      <c r="D25" s="8"/>
      <c r="E25" s="9" t="s">
        <v>75</v>
      </c>
      <c r="F25" s="10" t="s">
        <v>76</v>
      </c>
      <c r="G25" s="10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6"/>
      <c r="I25" s="6" t="s">
        <v>18</v>
      </c>
      <c r="J25" s="6">
        <f t="shared" si="0"/>
        <v>17</v>
      </c>
      <c r="K25" s="22">
        <f t="shared" si="1"/>
        <v>33.422</v>
      </c>
      <c r="L25" s="22"/>
    </row>
    <row r="26" ht="19" customHeight="1" spans="1:12">
      <c r="A26" s="3">
        <v>24</v>
      </c>
      <c r="B26" s="17" t="s">
        <v>77</v>
      </c>
      <c r="C26" s="4" t="s">
        <v>38</v>
      </c>
      <c r="D26" s="8"/>
      <c r="E26" s="9" t="s">
        <v>78</v>
      </c>
      <c r="F26" s="10" t="s">
        <v>79</v>
      </c>
      <c r="G26" s="10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6"/>
      <c r="I26" s="6" t="s">
        <v>18</v>
      </c>
      <c r="J26" s="6">
        <f t="shared" si="0"/>
        <v>16</v>
      </c>
      <c r="K26" s="22">
        <f t="shared" si="1"/>
        <v>31.456</v>
      </c>
      <c r="L26" s="22"/>
    </row>
    <row r="27" ht="19" customHeight="1" spans="1:12">
      <c r="A27" s="3">
        <v>25</v>
      </c>
      <c r="B27" s="17" t="s">
        <v>80</v>
      </c>
      <c r="C27" s="4" t="s">
        <v>42</v>
      </c>
      <c r="D27" s="8" t="s">
        <v>39</v>
      </c>
      <c r="E27" s="9" t="s">
        <v>81</v>
      </c>
      <c r="F27" s="10" t="s">
        <v>82</v>
      </c>
      <c r="G27" s="10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6"/>
      <c r="I27" s="6" t="s">
        <v>18</v>
      </c>
      <c r="J27" s="6">
        <f t="shared" si="0"/>
        <v>15</v>
      </c>
      <c r="K27" s="22">
        <f t="shared" si="1"/>
        <v>29.49</v>
      </c>
      <c r="L27" s="22"/>
    </row>
    <row r="28" ht="19" customHeight="1" spans="1:12">
      <c r="A28" s="3">
        <v>26</v>
      </c>
      <c r="B28" s="17" t="s">
        <v>83</v>
      </c>
      <c r="C28" s="4" t="s">
        <v>42</v>
      </c>
      <c r="D28" s="8"/>
      <c r="E28" s="9" t="s">
        <v>84</v>
      </c>
      <c r="F28" s="10" t="s">
        <v>85</v>
      </c>
      <c r="G28" s="10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6"/>
      <c r="I28" s="6" t="s">
        <v>18</v>
      </c>
      <c r="J28" s="6">
        <f t="shared" si="0"/>
        <v>9</v>
      </c>
      <c r="K28" s="22">
        <f t="shared" si="1"/>
        <v>17.694</v>
      </c>
      <c r="L28" s="22"/>
    </row>
    <row r="29" ht="19" customHeight="1" spans="1:12">
      <c r="A29" s="3">
        <v>27</v>
      </c>
      <c r="B29" s="17" t="s">
        <v>86</v>
      </c>
      <c r="C29" s="4" t="s">
        <v>28</v>
      </c>
      <c r="D29" s="8"/>
      <c r="E29" s="9" t="s">
        <v>87</v>
      </c>
      <c r="F29" s="10" t="s">
        <v>88</v>
      </c>
      <c r="G29" s="10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6"/>
      <c r="I29" s="6" t="s">
        <v>18</v>
      </c>
      <c r="J29" s="6">
        <f t="shared" si="0"/>
        <v>6</v>
      </c>
      <c r="K29" s="22">
        <f t="shared" si="1"/>
        <v>11.796</v>
      </c>
      <c r="L29" s="22"/>
    </row>
    <row r="30" ht="19" customHeight="1" spans="1:12">
      <c r="A30" s="3">
        <v>28</v>
      </c>
      <c r="B30" s="17" t="s">
        <v>89</v>
      </c>
      <c r="C30" s="4" t="s">
        <v>64</v>
      </c>
      <c r="D30" s="8"/>
      <c r="E30" s="9" t="s">
        <v>87</v>
      </c>
      <c r="F30" s="10" t="s">
        <v>90</v>
      </c>
      <c r="G30" s="10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6"/>
      <c r="I30" s="6" t="s">
        <v>18</v>
      </c>
      <c r="J30" s="6">
        <f t="shared" si="0"/>
        <v>6</v>
      </c>
      <c r="K30" s="22">
        <f t="shared" si="1"/>
        <v>11.796</v>
      </c>
      <c r="L30" s="22"/>
    </row>
    <row r="31" ht="17.25" spans="1:11">
      <c r="A31" s="18" t="s">
        <v>91</v>
      </c>
      <c r="B31" s="19"/>
      <c r="C31" s="19"/>
      <c r="D31" s="19"/>
      <c r="E31" s="19"/>
      <c r="F31" s="19"/>
      <c r="G31" s="19"/>
      <c r="H31" s="19"/>
      <c r="I31" s="19"/>
      <c r="J31" s="25"/>
      <c r="K31" s="22">
        <f>SUM(K3:K30)</f>
        <v>1341.192</v>
      </c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H14" sqref="H14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0" max="10" width="9.625"/>
    <col min="11" max="11" width="9.375" customWidth="1"/>
    <col min="12" max="12" width="13.25" customWidth="1"/>
  </cols>
  <sheetData>
    <row r="1" ht="38" customHeight="1" spans="1:12">
      <c r="A1" s="1" t="s">
        <v>92</v>
      </c>
      <c r="B1" s="1"/>
      <c r="C1" s="1"/>
      <c r="D1" s="1"/>
      <c r="E1" s="2"/>
      <c r="F1" s="1"/>
      <c r="G1" s="1"/>
      <c r="H1" s="1"/>
      <c r="I1" s="1"/>
      <c r="J1" s="1"/>
      <c r="K1" s="20"/>
      <c r="L1" s="1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21" t="s">
        <v>10</v>
      </c>
      <c r="K2" s="21" t="s">
        <v>11</v>
      </c>
      <c r="L2" s="6" t="s">
        <v>12</v>
      </c>
    </row>
    <row r="3" ht="19" customHeight="1" spans="1:12">
      <c r="A3" s="3">
        <v>1</v>
      </c>
      <c r="B3" s="7" t="s">
        <v>13</v>
      </c>
      <c r="C3" s="4" t="s">
        <v>14</v>
      </c>
      <c r="D3" s="8" t="s">
        <v>15</v>
      </c>
      <c r="E3" s="9" t="s">
        <v>16</v>
      </c>
      <c r="F3" s="5" t="s">
        <v>17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6"/>
      <c r="I3" s="6" t="s">
        <v>18</v>
      </c>
      <c r="J3" s="6">
        <v>30</v>
      </c>
      <c r="K3" s="6">
        <f t="shared" ref="K3:K23" si="0">J3</f>
        <v>30</v>
      </c>
      <c r="L3" s="22"/>
    </row>
    <row r="4" ht="19" customHeight="1" spans="1:12">
      <c r="A4" s="3">
        <v>2</v>
      </c>
      <c r="B4" s="7" t="s">
        <v>19</v>
      </c>
      <c r="C4" s="4" t="s">
        <v>14</v>
      </c>
      <c r="D4" s="8" t="s">
        <v>15</v>
      </c>
      <c r="E4" s="9" t="s">
        <v>16</v>
      </c>
      <c r="F4" s="10" t="s">
        <v>20</v>
      </c>
      <c r="G4" s="10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6"/>
      <c r="I4" s="6" t="s">
        <v>18</v>
      </c>
      <c r="J4" s="6">
        <v>30</v>
      </c>
      <c r="K4" s="6">
        <f t="shared" si="0"/>
        <v>30</v>
      </c>
      <c r="L4" s="22"/>
    </row>
    <row r="5" ht="19" customHeight="1" spans="1:12">
      <c r="A5" s="3">
        <v>3</v>
      </c>
      <c r="B5" s="7" t="s">
        <v>21</v>
      </c>
      <c r="C5" s="4" t="s">
        <v>14</v>
      </c>
      <c r="D5" s="8" t="s">
        <v>15</v>
      </c>
      <c r="E5" s="9" t="s">
        <v>16</v>
      </c>
      <c r="F5" s="10" t="s">
        <v>22</v>
      </c>
      <c r="G5" s="10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6"/>
      <c r="I5" s="6" t="s">
        <v>18</v>
      </c>
      <c r="J5" s="6">
        <v>30</v>
      </c>
      <c r="K5" s="6">
        <f t="shared" si="0"/>
        <v>30</v>
      </c>
      <c r="L5" s="22"/>
    </row>
    <row r="6" ht="19" customHeight="1" spans="1:12">
      <c r="A6" s="3">
        <v>4</v>
      </c>
      <c r="B6" s="7" t="s">
        <v>23</v>
      </c>
      <c r="C6" s="4" t="s">
        <v>14</v>
      </c>
      <c r="D6" s="8" t="s">
        <v>15</v>
      </c>
      <c r="E6" s="9" t="s">
        <v>16</v>
      </c>
      <c r="F6" s="10" t="s">
        <v>24</v>
      </c>
      <c r="G6" s="10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6"/>
      <c r="I6" s="6" t="s">
        <v>18</v>
      </c>
      <c r="J6" s="6">
        <v>30</v>
      </c>
      <c r="K6" s="6">
        <f t="shared" si="0"/>
        <v>30</v>
      </c>
      <c r="L6" s="22"/>
    </row>
    <row r="7" ht="19" customHeight="1" spans="1:12">
      <c r="A7" s="3">
        <v>5</v>
      </c>
      <c r="B7" s="7" t="s">
        <v>25</v>
      </c>
      <c r="C7" s="4" t="s">
        <v>14</v>
      </c>
      <c r="D7" s="8" t="s">
        <v>15</v>
      </c>
      <c r="E7" s="9" t="s">
        <v>16</v>
      </c>
      <c r="F7" s="10" t="s">
        <v>26</v>
      </c>
      <c r="G7" s="10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6"/>
      <c r="I7" s="6" t="s">
        <v>18</v>
      </c>
      <c r="J7" s="6">
        <v>30</v>
      </c>
      <c r="K7" s="6">
        <f t="shared" si="0"/>
        <v>30</v>
      </c>
      <c r="L7" s="22"/>
    </row>
    <row r="8" ht="19" customHeight="1" spans="1:12">
      <c r="A8" s="3">
        <v>6</v>
      </c>
      <c r="B8" s="11" t="s">
        <v>27</v>
      </c>
      <c r="C8" s="12" t="s">
        <v>28</v>
      </c>
      <c r="D8" s="13" t="s">
        <v>15</v>
      </c>
      <c r="E8" s="14" t="s">
        <v>16</v>
      </c>
      <c r="F8" s="15" t="s">
        <v>29</v>
      </c>
      <c r="G8" s="15"/>
      <c r="H8" s="16" t="s">
        <v>30</v>
      </c>
      <c r="I8" s="16" t="s">
        <v>18</v>
      </c>
      <c r="J8" s="16">
        <f t="shared" ref="J8:J30" si="1">DAY(EOMONTH(E8,0))-DAY(E8)+1</f>
        <v>30</v>
      </c>
      <c r="K8" s="16">
        <f t="shared" si="0"/>
        <v>30</v>
      </c>
      <c r="L8" s="23"/>
    </row>
    <row r="9" ht="19" customHeight="1" spans="1:12">
      <c r="A9" s="3">
        <v>7</v>
      </c>
      <c r="B9" s="11" t="s">
        <v>31</v>
      </c>
      <c r="C9" s="12" t="s">
        <v>28</v>
      </c>
      <c r="D9" s="13" t="s">
        <v>15</v>
      </c>
      <c r="E9" s="14" t="s">
        <v>16</v>
      </c>
      <c r="F9" s="15" t="s">
        <v>32</v>
      </c>
      <c r="G9" s="15"/>
      <c r="H9" s="16" t="s">
        <v>33</v>
      </c>
      <c r="I9" s="16" t="s">
        <v>18</v>
      </c>
      <c r="J9" s="16">
        <f t="shared" si="1"/>
        <v>30</v>
      </c>
      <c r="K9" s="16">
        <f t="shared" si="0"/>
        <v>30</v>
      </c>
      <c r="L9" s="23"/>
    </row>
    <row r="10" ht="19" customHeight="1" spans="1:12">
      <c r="A10" s="3">
        <v>8</v>
      </c>
      <c r="B10" s="11" t="s">
        <v>34</v>
      </c>
      <c r="C10" s="12" t="s">
        <v>28</v>
      </c>
      <c r="D10" s="13" t="s">
        <v>15</v>
      </c>
      <c r="E10" s="14" t="s">
        <v>16</v>
      </c>
      <c r="F10" s="15" t="s">
        <v>35</v>
      </c>
      <c r="G10" s="1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6" t="s">
        <v>36</v>
      </c>
      <c r="I10" s="16" t="s">
        <v>18</v>
      </c>
      <c r="J10" s="16">
        <f t="shared" si="1"/>
        <v>30</v>
      </c>
      <c r="K10" s="16">
        <f t="shared" si="0"/>
        <v>30</v>
      </c>
      <c r="L10" s="23"/>
    </row>
    <row r="11" ht="19" customHeight="1" spans="1:12">
      <c r="A11" s="3">
        <v>9</v>
      </c>
      <c r="B11" s="7" t="s">
        <v>37</v>
      </c>
      <c r="C11" s="4" t="s">
        <v>38</v>
      </c>
      <c r="D11" s="8" t="s">
        <v>39</v>
      </c>
      <c r="E11" s="9" t="s">
        <v>16</v>
      </c>
      <c r="F11" s="10" t="s">
        <v>40</v>
      </c>
      <c r="G11" s="10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6"/>
      <c r="I11" s="6" t="s">
        <v>18</v>
      </c>
      <c r="J11" s="6">
        <f t="shared" si="1"/>
        <v>30</v>
      </c>
      <c r="K11" s="6">
        <f t="shared" si="0"/>
        <v>30</v>
      </c>
      <c r="L11" s="22"/>
    </row>
    <row r="12" ht="19" customHeight="1" spans="1:12">
      <c r="A12" s="3">
        <v>10</v>
      </c>
      <c r="B12" s="11" t="s">
        <v>41</v>
      </c>
      <c r="C12" s="12" t="s">
        <v>42</v>
      </c>
      <c r="D12" s="13" t="s">
        <v>15</v>
      </c>
      <c r="E12" s="14" t="s">
        <v>16</v>
      </c>
      <c r="F12" s="15" t="s">
        <v>43</v>
      </c>
      <c r="G12" s="15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6"/>
      <c r="I12" s="16" t="s">
        <v>18</v>
      </c>
      <c r="J12" s="16">
        <f t="shared" si="1"/>
        <v>30</v>
      </c>
      <c r="K12" s="16">
        <f t="shared" si="0"/>
        <v>30</v>
      </c>
      <c r="L12" s="23"/>
    </row>
    <row r="13" ht="19" customHeight="1" spans="1:12">
      <c r="A13" s="3">
        <v>11</v>
      </c>
      <c r="B13" s="11" t="s">
        <v>44</v>
      </c>
      <c r="C13" s="12" t="s">
        <v>42</v>
      </c>
      <c r="D13" s="13" t="s">
        <v>15</v>
      </c>
      <c r="E13" s="14" t="s">
        <v>16</v>
      </c>
      <c r="F13" s="15" t="s">
        <v>45</v>
      </c>
      <c r="G13" s="15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6"/>
      <c r="I13" s="16" t="s">
        <v>18</v>
      </c>
      <c r="J13" s="16">
        <f t="shared" si="1"/>
        <v>30</v>
      </c>
      <c r="K13" s="16">
        <f t="shared" si="0"/>
        <v>30</v>
      </c>
      <c r="L13" s="23"/>
    </row>
    <row r="14" ht="19" customHeight="1" spans="1:12">
      <c r="A14" s="3">
        <v>12</v>
      </c>
      <c r="B14" s="7" t="s">
        <v>46</v>
      </c>
      <c r="C14" s="4" t="s">
        <v>28</v>
      </c>
      <c r="D14" s="8" t="s">
        <v>15</v>
      </c>
      <c r="E14" s="9" t="s">
        <v>16</v>
      </c>
      <c r="F14" s="10" t="s">
        <v>47</v>
      </c>
      <c r="G14" s="10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6"/>
      <c r="I14" s="6" t="s">
        <v>18</v>
      </c>
      <c r="J14" s="6">
        <f t="shared" si="1"/>
        <v>30</v>
      </c>
      <c r="K14" s="6">
        <f t="shared" si="0"/>
        <v>30</v>
      </c>
      <c r="L14" s="22"/>
    </row>
    <row r="15" ht="19" customHeight="1" spans="1:12">
      <c r="A15" s="3">
        <v>13</v>
      </c>
      <c r="B15" s="11" t="s">
        <v>48</v>
      </c>
      <c r="C15" s="12" t="s">
        <v>28</v>
      </c>
      <c r="D15" s="13" t="s">
        <v>15</v>
      </c>
      <c r="E15" s="14" t="s">
        <v>16</v>
      </c>
      <c r="F15" s="15" t="s">
        <v>49</v>
      </c>
      <c r="G15" s="15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6" t="s">
        <v>50</v>
      </c>
      <c r="I15" s="16" t="s">
        <v>18</v>
      </c>
      <c r="J15" s="16">
        <f t="shared" si="1"/>
        <v>30</v>
      </c>
      <c r="K15" s="16">
        <f t="shared" si="0"/>
        <v>30</v>
      </c>
      <c r="L15" s="23"/>
    </row>
    <row r="16" ht="19" customHeight="1" spans="1:12">
      <c r="A16" s="3">
        <v>14</v>
      </c>
      <c r="B16" s="7" t="s">
        <v>51</v>
      </c>
      <c r="C16" s="4" t="s">
        <v>28</v>
      </c>
      <c r="D16" s="8" t="s">
        <v>39</v>
      </c>
      <c r="E16" s="9" t="s">
        <v>16</v>
      </c>
      <c r="F16" s="10" t="s">
        <v>52</v>
      </c>
      <c r="G16" s="10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6"/>
      <c r="I16" s="6" t="s">
        <v>18</v>
      </c>
      <c r="J16" s="6">
        <f t="shared" si="1"/>
        <v>30</v>
      </c>
      <c r="K16" s="6">
        <f t="shared" si="0"/>
        <v>30</v>
      </c>
      <c r="L16" s="22"/>
    </row>
    <row r="17" ht="19" customHeight="1" spans="1:12">
      <c r="A17" s="3">
        <v>15</v>
      </c>
      <c r="B17" s="7" t="s">
        <v>53</v>
      </c>
      <c r="C17" s="4" t="s">
        <v>38</v>
      </c>
      <c r="D17" s="8" t="s">
        <v>39</v>
      </c>
      <c r="E17" s="9" t="s">
        <v>16</v>
      </c>
      <c r="F17" s="10" t="s">
        <v>54</v>
      </c>
      <c r="G17" s="10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6"/>
      <c r="I17" s="6" t="s">
        <v>18</v>
      </c>
      <c r="J17" s="6">
        <f t="shared" si="1"/>
        <v>30</v>
      </c>
      <c r="K17" s="6">
        <f t="shared" si="0"/>
        <v>30</v>
      </c>
      <c r="L17" s="22"/>
    </row>
    <row r="18" ht="19" customHeight="1" spans="1:12">
      <c r="A18" s="3">
        <v>16</v>
      </c>
      <c r="B18" s="7" t="s">
        <v>55</v>
      </c>
      <c r="C18" s="4" t="s">
        <v>28</v>
      </c>
      <c r="D18" s="8" t="s">
        <v>39</v>
      </c>
      <c r="E18" s="9" t="s">
        <v>16</v>
      </c>
      <c r="F18" s="10" t="s">
        <v>56</v>
      </c>
      <c r="G18" s="10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6"/>
      <c r="I18" s="6" t="s">
        <v>18</v>
      </c>
      <c r="J18" s="6">
        <f t="shared" si="1"/>
        <v>30</v>
      </c>
      <c r="K18" s="6">
        <f t="shared" si="0"/>
        <v>30</v>
      </c>
      <c r="L18" s="22"/>
    </row>
    <row r="19" ht="19" customHeight="1" spans="1:12">
      <c r="A19" s="3">
        <v>17</v>
      </c>
      <c r="B19" s="7" t="s">
        <v>57</v>
      </c>
      <c r="C19" s="4" t="s">
        <v>38</v>
      </c>
      <c r="D19" s="8" t="s">
        <v>15</v>
      </c>
      <c r="E19" s="9" t="s">
        <v>16</v>
      </c>
      <c r="F19" s="10" t="s">
        <v>58</v>
      </c>
      <c r="G19" s="10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6"/>
      <c r="I19" s="6" t="s">
        <v>18</v>
      </c>
      <c r="J19" s="6">
        <f t="shared" si="1"/>
        <v>30</v>
      </c>
      <c r="K19" s="6">
        <f t="shared" si="0"/>
        <v>30</v>
      </c>
      <c r="L19" s="22"/>
    </row>
    <row r="20" ht="19" customHeight="1" spans="1:12">
      <c r="A20" s="3">
        <v>18</v>
      </c>
      <c r="B20" s="7" t="s">
        <v>59</v>
      </c>
      <c r="C20" s="4" t="s">
        <v>28</v>
      </c>
      <c r="D20" s="8" t="s">
        <v>39</v>
      </c>
      <c r="E20" s="9" t="s">
        <v>16</v>
      </c>
      <c r="F20" s="10" t="s">
        <v>60</v>
      </c>
      <c r="G20" s="10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6"/>
      <c r="I20" s="6" t="s">
        <v>18</v>
      </c>
      <c r="J20" s="6">
        <f t="shared" si="1"/>
        <v>30</v>
      </c>
      <c r="K20" s="6">
        <f t="shared" si="0"/>
        <v>30</v>
      </c>
      <c r="L20" s="22"/>
    </row>
    <row r="21" ht="19" customHeight="1" spans="1:12">
      <c r="A21" s="3">
        <v>19</v>
      </c>
      <c r="B21" s="11" t="s">
        <v>61</v>
      </c>
      <c r="C21" s="12" t="s">
        <v>38</v>
      </c>
      <c r="D21" s="13" t="s">
        <v>39</v>
      </c>
      <c r="E21" s="14" t="s">
        <v>16</v>
      </c>
      <c r="F21" s="15" t="s">
        <v>62</v>
      </c>
      <c r="G21" s="15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6"/>
      <c r="I21" s="16" t="s">
        <v>18</v>
      </c>
      <c r="J21" s="24">
        <f t="shared" si="1"/>
        <v>30</v>
      </c>
      <c r="K21" s="24">
        <f t="shared" si="0"/>
        <v>30</v>
      </c>
      <c r="L21" s="23"/>
    </row>
    <row r="22" ht="19" customHeight="1" spans="1:12">
      <c r="A22" s="3">
        <v>20</v>
      </c>
      <c r="B22" s="17" t="s">
        <v>63</v>
      </c>
      <c r="C22" s="4" t="s">
        <v>64</v>
      </c>
      <c r="D22" s="8"/>
      <c r="E22" s="9" t="s">
        <v>65</v>
      </c>
      <c r="F22" s="10" t="s">
        <v>66</v>
      </c>
      <c r="G22" s="10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6"/>
      <c r="I22" s="6" t="s">
        <v>18</v>
      </c>
      <c r="J22" s="6">
        <f t="shared" si="1"/>
        <v>24</v>
      </c>
      <c r="K22" s="6">
        <f t="shared" si="0"/>
        <v>24</v>
      </c>
      <c r="L22" s="22"/>
    </row>
    <row r="23" ht="19" customHeight="1" spans="1:12">
      <c r="A23" s="3">
        <v>21</v>
      </c>
      <c r="B23" s="17" t="s">
        <v>67</v>
      </c>
      <c r="C23" s="4" t="s">
        <v>38</v>
      </c>
      <c r="D23" s="8"/>
      <c r="E23" s="9" t="s">
        <v>68</v>
      </c>
      <c r="F23" s="10" t="s">
        <v>69</v>
      </c>
      <c r="G23" s="10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6"/>
      <c r="I23" s="6" t="s">
        <v>18</v>
      </c>
      <c r="J23" s="6">
        <f t="shared" si="1"/>
        <v>19</v>
      </c>
      <c r="K23" s="6">
        <f t="shared" si="0"/>
        <v>19</v>
      </c>
      <c r="L23" s="22"/>
    </row>
    <row r="24" ht="19" customHeight="1" spans="1:12">
      <c r="A24" s="3">
        <v>22</v>
      </c>
      <c r="B24" s="17" t="s">
        <v>70</v>
      </c>
      <c r="C24" s="4" t="s">
        <v>38</v>
      </c>
      <c r="D24" s="8"/>
      <c r="E24" s="9" t="s">
        <v>71</v>
      </c>
      <c r="F24" s="10" t="s">
        <v>72</v>
      </c>
      <c r="G24" s="10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6" t="s">
        <v>73</v>
      </c>
      <c r="I24" s="6" t="s">
        <v>18</v>
      </c>
      <c r="J24" s="6">
        <f t="shared" si="1"/>
        <v>18</v>
      </c>
      <c r="K24" s="6">
        <v>0</v>
      </c>
      <c r="L24" s="22"/>
    </row>
    <row r="25" ht="19" customHeight="1" spans="1:12">
      <c r="A25" s="3">
        <v>23</v>
      </c>
      <c r="B25" s="17" t="s">
        <v>74</v>
      </c>
      <c r="C25" s="4" t="s">
        <v>38</v>
      </c>
      <c r="D25" s="8"/>
      <c r="E25" s="9" t="s">
        <v>75</v>
      </c>
      <c r="F25" s="10" t="s">
        <v>76</v>
      </c>
      <c r="G25" s="10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6"/>
      <c r="I25" s="6" t="s">
        <v>18</v>
      </c>
      <c r="J25" s="6">
        <f t="shared" si="1"/>
        <v>17</v>
      </c>
      <c r="K25" s="6">
        <f t="shared" ref="K25:K30" si="2">J25</f>
        <v>17</v>
      </c>
      <c r="L25" s="22"/>
    </row>
    <row r="26" ht="19" customHeight="1" spans="1:12">
      <c r="A26" s="3">
        <v>24</v>
      </c>
      <c r="B26" s="17" t="s">
        <v>77</v>
      </c>
      <c r="C26" s="4" t="s">
        <v>38</v>
      </c>
      <c r="D26" s="8"/>
      <c r="E26" s="9" t="s">
        <v>78</v>
      </c>
      <c r="F26" s="10" t="s">
        <v>79</v>
      </c>
      <c r="G26" s="10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6"/>
      <c r="I26" s="6" t="s">
        <v>18</v>
      </c>
      <c r="J26" s="6">
        <f t="shared" si="1"/>
        <v>16</v>
      </c>
      <c r="K26" s="6">
        <f t="shared" si="2"/>
        <v>16</v>
      </c>
      <c r="L26" s="22"/>
    </row>
    <row r="27" ht="19" customHeight="1" spans="1:12">
      <c r="A27" s="3">
        <v>25</v>
      </c>
      <c r="B27" s="17" t="s">
        <v>80</v>
      </c>
      <c r="C27" s="4" t="s">
        <v>42</v>
      </c>
      <c r="D27" s="8" t="s">
        <v>39</v>
      </c>
      <c r="E27" s="9" t="s">
        <v>81</v>
      </c>
      <c r="F27" s="10" t="s">
        <v>82</v>
      </c>
      <c r="G27" s="10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6"/>
      <c r="I27" s="6" t="s">
        <v>18</v>
      </c>
      <c r="J27" s="6">
        <f t="shared" si="1"/>
        <v>15</v>
      </c>
      <c r="K27" s="6">
        <f t="shared" si="2"/>
        <v>15</v>
      </c>
      <c r="L27" s="22"/>
    </row>
    <row r="28" ht="19" customHeight="1" spans="1:12">
      <c r="A28" s="3">
        <v>26</v>
      </c>
      <c r="B28" s="17" t="s">
        <v>83</v>
      </c>
      <c r="C28" s="4" t="s">
        <v>42</v>
      </c>
      <c r="D28" s="8"/>
      <c r="E28" s="9" t="s">
        <v>84</v>
      </c>
      <c r="F28" s="10" t="s">
        <v>85</v>
      </c>
      <c r="G28" s="10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6"/>
      <c r="I28" s="6" t="s">
        <v>18</v>
      </c>
      <c r="J28" s="6">
        <f t="shared" si="1"/>
        <v>9</v>
      </c>
      <c r="K28" s="6">
        <f t="shared" si="2"/>
        <v>9</v>
      </c>
      <c r="L28" s="22"/>
    </row>
    <row r="29" ht="19" customHeight="1" spans="1:12">
      <c r="A29" s="3">
        <v>27</v>
      </c>
      <c r="B29" s="17" t="s">
        <v>86</v>
      </c>
      <c r="C29" s="4" t="s">
        <v>28</v>
      </c>
      <c r="D29" s="8"/>
      <c r="E29" s="9" t="s">
        <v>87</v>
      </c>
      <c r="F29" s="10" t="s">
        <v>88</v>
      </c>
      <c r="G29" s="10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6"/>
      <c r="I29" s="6" t="s">
        <v>18</v>
      </c>
      <c r="J29" s="6">
        <f t="shared" si="1"/>
        <v>6</v>
      </c>
      <c r="K29" s="6">
        <f t="shared" si="2"/>
        <v>6</v>
      </c>
      <c r="L29" s="22"/>
    </row>
    <row r="30" ht="19" customHeight="1" spans="1:12">
      <c r="A30" s="3">
        <v>28</v>
      </c>
      <c r="B30" s="17" t="s">
        <v>89</v>
      </c>
      <c r="C30" s="4" t="s">
        <v>64</v>
      </c>
      <c r="D30" s="8"/>
      <c r="E30" s="9" t="s">
        <v>87</v>
      </c>
      <c r="F30" s="10" t="s">
        <v>90</v>
      </c>
      <c r="G30" s="10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6"/>
      <c r="I30" s="6" t="s">
        <v>18</v>
      </c>
      <c r="J30" s="6">
        <f t="shared" si="1"/>
        <v>6</v>
      </c>
      <c r="K30" s="6">
        <f t="shared" si="2"/>
        <v>6</v>
      </c>
      <c r="L30" s="22"/>
    </row>
    <row r="31" ht="17.25" spans="1:11">
      <c r="A31" s="18" t="s">
        <v>91</v>
      </c>
      <c r="B31" s="19"/>
      <c r="C31" s="19"/>
      <c r="D31" s="19"/>
      <c r="E31" s="19"/>
      <c r="F31" s="19"/>
      <c r="G31" s="19"/>
      <c r="H31" s="19"/>
      <c r="I31" s="19"/>
      <c r="J31" s="25"/>
      <c r="K31" s="22">
        <f>SUM(K3:K30)</f>
        <v>682</v>
      </c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4月保险费-视觉</vt:lpstr>
      <vt:lpstr>4月管理费-视觉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2021-05-22T01:37:00Z</dcterms:created>
  <dcterms:modified xsi:type="dcterms:W3CDTF">2021-05-22T02:00:42Z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