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 activeTab="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<sst xmlns="http://schemas.openxmlformats.org/spreadsheetml/2006/main" count="435" uniqueCount="157">
  <si>
    <t>零星采购申请明细</t>
  </si>
  <si>
    <t>序号</t>
  </si>
  <si>
    <t>类别</t>
  </si>
  <si>
    <t>名称</t>
  </si>
  <si>
    <t>规格</t>
  </si>
  <si>
    <t>单位</t>
  </si>
  <si>
    <t>采购数量</t>
  </si>
  <si>
    <t>库存数量</t>
  </si>
  <si>
    <t>月平均使用数量</t>
  </si>
  <si>
    <t>采购单价（元）</t>
  </si>
  <si>
    <t>合计价格（元）</t>
  </si>
  <si>
    <t>备注</t>
  </si>
  <si>
    <t>劳保用品</t>
  </si>
  <si>
    <t>线手套</t>
  </si>
  <si>
    <t>10双/捆</t>
  </si>
  <si>
    <t>捆</t>
  </si>
  <si>
    <t>口罩</t>
  </si>
  <si>
    <t>带活性炭</t>
  </si>
  <si>
    <t>个</t>
  </si>
  <si>
    <t>劳保鞋</t>
  </si>
  <si>
    <t>双</t>
  </si>
  <si>
    <t>4名上料工每季度一双</t>
  </si>
  <si>
    <t>易耗品</t>
  </si>
  <si>
    <t>毛巾</t>
  </si>
  <si>
    <t>条</t>
  </si>
  <si>
    <t>自喷漆(黑色)</t>
  </si>
  <si>
    <t>瓶</t>
  </si>
  <si>
    <t>中间座杂物箱自喷漆</t>
  </si>
  <si>
    <t>浅灰WDM 8082</t>
  </si>
  <si>
    <t>供应商上海祥水</t>
  </si>
  <si>
    <t>X3000罩壳自喷漆</t>
  </si>
  <si>
    <t>黑 WDM 7775</t>
  </si>
  <si>
    <t>X3000靠背饰板自喷漆</t>
  </si>
  <si>
    <t>黑 WDM 7774</t>
  </si>
  <si>
    <t>绝缘胶带</t>
  </si>
  <si>
    <t>卷</t>
  </si>
  <si>
    <t>洗衣粉</t>
  </si>
  <si>
    <t>包</t>
  </si>
  <si>
    <t>衣领净</t>
  </si>
  <si>
    <t>双面胶</t>
  </si>
  <si>
    <t>扎带</t>
  </si>
  <si>
    <t>10mm*400mm</t>
  </si>
  <si>
    <t>根</t>
  </si>
  <si>
    <t>100根/包</t>
  </si>
  <si>
    <t>润滑脂</t>
  </si>
  <si>
    <t>缝纫机油</t>
  </si>
  <si>
    <t>9公斤</t>
  </si>
  <si>
    <t>桶</t>
  </si>
  <si>
    <t>工具</t>
  </si>
  <si>
    <t>卡环枪</t>
  </si>
  <si>
    <t>把</t>
  </si>
  <si>
    <t>储备</t>
  </si>
  <si>
    <t>风扳机（大）</t>
  </si>
  <si>
    <t>气螺刀</t>
  </si>
  <si>
    <t>拉铆枪</t>
  </si>
  <si>
    <t>码钉枪</t>
  </si>
  <si>
    <t>吹气枪</t>
  </si>
  <si>
    <t>喷枪</t>
  </si>
  <si>
    <t>剪子</t>
  </si>
  <si>
    <t>（小）</t>
  </si>
  <si>
    <t xml:space="preserve">把 </t>
  </si>
  <si>
    <t>小铁锤</t>
  </si>
  <si>
    <t>橡胶锤</t>
  </si>
  <si>
    <t>工具耗材</t>
  </si>
  <si>
    <t>十字气改锥头</t>
  </si>
  <si>
    <t>双头</t>
  </si>
  <si>
    <t>六角套头13mm</t>
  </si>
  <si>
    <t>长</t>
  </si>
  <si>
    <t>六角套头￠13mm</t>
  </si>
  <si>
    <t>短</t>
  </si>
  <si>
    <t>六角套头￠16mm</t>
  </si>
  <si>
    <t>套头14mm</t>
  </si>
  <si>
    <t>内六角套头1/2</t>
  </si>
  <si>
    <t>6mm</t>
  </si>
  <si>
    <t>内六角套头3/8</t>
  </si>
  <si>
    <t>气管接头</t>
  </si>
  <si>
    <t>8mm</t>
  </si>
  <si>
    <t>12mm</t>
  </si>
  <si>
    <t>流水线感应头</t>
  </si>
  <si>
    <t>开关盒</t>
  </si>
  <si>
    <t>合计</t>
  </si>
  <si>
    <t>上海祥水</t>
  </si>
  <si>
    <t>西安自购</t>
  </si>
  <si>
    <t>北京转入</t>
  </si>
  <si>
    <t>套桶17mm</t>
  </si>
  <si>
    <t>六角套头13mm加长</t>
  </si>
  <si>
    <t>六角套头￠13</t>
  </si>
  <si>
    <t>六角套头￠16</t>
  </si>
  <si>
    <t>六角套头￠16世达</t>
  </si>
  <si>
    <t>六角套头￠13世达</t>
  </si>
  <si>
    <t>内六角套头</t>
  </si>
  <si>
    <t>改锥头（加长）</t>
  </si>
  <si>
    <t>六角套头14mm加长</t>
  </si>
  <si>
    <t>零星采购供应商价格对比明细</t>
  </si>
  <si>
    <t>前期采购单价（元）</t>
  </si>
  <si>
    <t>润佰朋单价（元）</t>
  </si>
  <si>
    <t>价格差异</t>
  </si>
  <si>
    <t>润佰朋报价型号及品牌</t>
  </si>
  <si>
    <t>康溪KN95灰色带呼吸阀带活性炭口罩</t>
  </si>
  <si>
    <t>42迷彩劳保鞋</t>
  </si>
  <si>
    <t>自喷漆</t>
  </si>
  <si>
    <t>黑</t>
  </si>
  <si>
    <t>公牛绝缘胶带14m</t>
  </si>
  <si>
    <t>15薄双面胶带</t>
  </si>
  <si>
    <t>百叶轮</t>
  </si>
  <si>
    <t>万联平面砂布轮（百叶轮）100（网盖80#）</t>
  </si>
  <si>
    <t>斑马胶带</t>
  </si>
  <si>
    <t>警示胶带</t>
  </si>
  <si>
    <t>缠绕膜</t>
  </si>
  <si>
    <t>缠绕膜PE500</t>
  </si>
  <si>
    <t>尘推拖把</t>
  </si>
  <si>
    <t>90CM</t>
  </si>
  <si>
    <t>尘推90绿布整套</t>
  </si>
  <si>
    <t>尘推布头</t>
  </si>
  <si>
    <t>尘推90绿布单布头</t>
  </si>
  <si>
    <t>尘推油</t>
  </si>
  <si>
    <t>康雅尘推油</t>
  </si>
  <si>
    <t>钢丝轮</t>
  </si>
  <si>
    <t>二保焊丝</t>
  </si>
  <si>
    <t>大桥0.8焊丝（黑）</t>
  </si>
  <si>
    <t>冰灰漆</t>
  </si>
  <si>
    <t>18KG</t>
  </si>
  <si>
    <t>稀料</t>
  </si>
  <si>
    <t>松香水铁5.5KG箱（室外用)</t>
  </si>
  <si>
    <t>切割片</t>
  </si>
  <si>
    <t>盒</t>
  </si>
  <si>
    <t>105*1红狼切片 绿色 工业级</t>
  </si>
  <si>
    <t>生胶带</t>
  </si>
  <si>
    <t>家家用生料带GF-203</t>
  </si>
  <si>
    <t>黄电揽</t>
  </si>
  <si>
    <t>2.5平方</t>
  </si>
  <si>
    <t>众邦无卤低烟电缆WDZ-BYJ  2.5（黄绿)</t>
  </si>
  <si>
    <t>万向轮</t>
  </si>
  <si>
    <t>带支架6寸</t>
  </si>
  <si>
    <t>套</t>
  </si>
  <si>
    <t>定向轮</t>
  </si>
  <si>
    <t>丝锥</t>
  </si>
  <si>
    <t>M12</t>
  </si>
  <si>
    <t>付</t>
  </si>
  <si>
    <t>得力DL3512手动合金钢丝锥M12</t>
  </si>
  <si>
    <t>M10</t>
  </si>
  <si>
    <t>得力DL3510手动合金钢丝锥M10</t>
  </si>
  <si>
    <t>液压油</t>
  </si>
  <si>
    <t>46#</t>
  </si>
  <si>
    <t>气动拉铆枪</t>
  </si>
  <si>
    <t>中杰码钉枪1013</t>
  </si>
  <si>
    <t>毕利橡皮锤500g（包胶柄）/626450</t>
  </si>
  <si>
    <t>毕利喷枪75S【1.5/下壶】</t>
  </si>
  <si>
    <t>剪刀</t>
  </si>
  <si>
    <t>双天马Q3剪刀</t>
  </si>
  <si>
    <t>双头十字批头</t>
  </si>
  <si>
    <t>力剑批头（65双小头双节棍）</t>
  </si>
  <si>
    <t>得力DL2433 6.3mm系列六角长套筒13mm</t>
  </si>
  <si>
    <t>毕利六角套筒16mm1/2铬钒钢645016</t>
  </si>
  <si>
    <t>得力品牌</t>
  </si>
  <si>
    <t>制表：罗让平</t>
  </si>
  <si>
    <t>日期：2021.6.30</t>
  </si>
</sst>
</file>

<file path=xl/styles.xml><?xml version="1.0" encoding="utf-8"?>
<styleSheet xmlns="http://schemas.openxmlformats.org/spreadsheetml/2006/main">
  <numFmts count="6">
    <numFmt numFmtId="176" formatCode="0.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_ "/>
  </numFmts>
  <fonts count="27">
    <font>
      <sz val="12"/>
      <name val="宋体"/>
      <charset val="134"/>
    </font>
    <font>
      <b/>
      <sz val="11"/>
      <name val="微软雅黑"/>
      <charset val="134"/>
    </font>
    <font>
      <sz val="1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6"/>
      <name val="微软雅黑"/>
      <charset val="134"/>
    </font>
    <font>
      <sz val="10"/>
      <color rgb="FFFF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7" borderId="6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21" fillId="23" borderId="4" applyNumberFormat="0" applyAlignment="0" applyProtection="0">
      <alignment vertical="center"/>
    </xf>
    <xf numFmtId="0" fontId="23" fillId="26" borderId="9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/>
  </cellStyleXfs>
  <cellXfs count="27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2" xfId="49" applyFont="1" applyFill="1" applyBorder="1" applyAlignment="1">
      <alignment horizontal="center" vertical="center"/>
    </xf>
    <xf numFmtId="0" fontId="2" fillId="2" borderId="2" xfId="49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workbookViewId="0">
      <selection activeCell="A1" sqref="$A1:$XFD1048576"/>
    </sheetView>
  </sheetViews>
  <sheetFormatPr defaultColWidth="9" defaultRowHeight="17.25"/>
  <cols>
    <col min="1" max="1" width="5.75" style="5" customWidth="1"/>
    <col min="2" max="2" width="8" style="5" customWidth="1"/>
    <col min="3" max="3" width="24.75" style="6" customWidth="1"/>
    <col min="4" max="4" width="24.25" style="5" customWidth="1"/>
    <col min="5" max="5" width="5.125" style="5" customWidth="1"/>
    <col min="6" max="6" width="9.625" style="5" customWidth="1"/>
    <col min="7" max="7" width="9.5" style="5" customWidth="1"/>
    <col min="8" max="8" width="10.125" style="5" customWidth="1"/>
    <col min="9" max="10" width="9.75" style="5" customWidth="1"/>
    <col min="11" max="11" width="17.875" style="5" customWidth="1"/>
    <col min="12" max="16384" width="9" style="6"/>
  </cols>
  <sheetData>
    <row r="1" ht="29.25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30.75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s="2" customFormat="1" ht="16.5" customHeight="1" spans="1:12">
      <c r="A3" s="9">
        <v>1</v>
      </c>
      <c r="B3" s="9" t="s">
        <v>12</v>
      </c>
      <c r="C3" s="10" t="s">
        <v>13</v>
      </c>
      <c r="D3" s="10" t="s">
        <v>14</v>
      </c>
      <c r="E3" s="9" t="s">
        <v>15</v>
      </c>
      <c r="F3" s="9">
        <v>70</v>
      </c>
      <c r="G3" s="9">
        <v>7</v>
      </c>
      <c r="H3" s="9">
        <v>25</v>
      </c>
      <c r="I3" s="9">
        <v>10</v>
      </c>
      <c r="J3" s="9">
        <f>F3*I3</f>
        <v>700</v>
      </c>
      <c r="K3" s="9"/>
      <c r="L3" s="21"/>
    </row>
    <row r="4" s="2" customFormat="1" ht="16.5" customHeight="1" spans="1:12">
      <c r="A4" s="9">
        <v>2</v>
      </c>
      <c r="B4" s="9" t="s">
        <v>12</v>
      </c>
      <c r="C4" s="10" t="s">
        <v>16</v>
      </c>
      <c r="D4" s="10" t="s">
        <v>17</v>
      </c>
      <c r="E4" s="9" t="s">
        <v>18</v>
      </c>
      <c r="F4" s="9">
        <v>200</v>
      </c>
      <c r="G4" s="9">
        <v>110</v>
      </c>
      <c r="H4" s="9">
        <v>50</v>
      </c>
      <c r="I4" s="9">
        <v>1.5</v>
      </c>
      <c r="J4" s="9">
        <f t="shared" ref="J4:J36" si="0">F4*I4</f>
        <v>300</v>
      </c>
      <c r="K4" s="9"/>
      <c r="L4" s="21"/>
    </row>
    <row r="5" s="2" customFormat="1" ht="16.5" customHeight="1" spans="1:12">
      <c r="A5" s="9">
        <v>3</v>
      </c>
      <c r="B5" s="9" t="s">
        <v>12</v>
      </c>
      <c r="C5" s="10" t="s">
        <v>19</v>
      </c>
      <c r="D5" s="10"/>
      <c r="E5" s="9" t="s">
        <v>20</v>
      </c>
      <c r="F5" s="9">
        <v>4</v>
      </c>
      <c r="G5" s="9">
        <v>0</v>
      </c>
      <c r="H5" s="9"/>
      <c r="I5" s="9">
        <v>65</v>
      </c>
      <c r="J5" s="9">
        <f t="shared" si="0"/>
        <v>260</v>
      </c>
      <c r="K5" s="9" t="s">
        <v>21</v>
      </c>
      <c r="L5" s="21"/>
    </row>
    <row r="6" s="2" customFormat="1" ht="16.5" spans="1:12">
      <c r="A6" s="9">
        <v>4</v>
      </c>
      <c r="B6" s="9" t="s">
        <v>22</v>
      </c>
      <c r="C6" s="10" t="s">
        <v>23</v>
      </c>
      <c r="D6" s="10"/>
      <c r="E6" s="9" t="s">
        <v>24</v>
      </c>
      <c r="F6" s="9">
        <v>0</v>
      </c>
      <c r="G6" s="9">
        <v>35</v>
      </c>
      <c r="H6" s="9">
        <v>5</v>
      </c>
      <c r="I6" s="9">
        <v>2</v>
      </c>
      <c r="J6" s="9">
        <f t="shared" si="0"/>
        <v>0</v>
      </c>
      <c r="K6" s="9"/>
      <c r="L6" s="21"/>
    </row>
    <row r="7" s="2" customFormat="1" ht="16.5" customHeight="1" spans="1:12">
      <c r="A7" s="9">
        <v>5</v>
      </c>
      <c r="B7" s="9" t="s">
        <v>22</v>
      </c>
      <c r="C7" s="9" t="s">
        <v>25</v>
      </c>
      <c r="D7" s="9"/>
      <c r="E7" s="9" t="s">
        <v>26</v>
      </c>
      <c r="F7" s="9">
        <v>24</v>
      </c>
      <c r="G7" s="9">
        <v>8</v>
      </c>
      <c r="H7" s="9">
        <v>10</v>
      </c>
      <c r="I7" s="9">
        <v>6.7</v>
      </c>
      <c r="J7" s="9">
        <f t="shared" si="0"/>
        <v>160.8</v>
      </c>
      <c r="K7" s="9"/>
      <c r="L7" s="21"/>
    </row>
    <row r="8" s="2" customFormat="1" ht="16.5" customHeight="1" spans="1:12">
      <c r="A8" s="9">
        <v>6</v>
      </c>
      <c r="B8" s="9" t="s">
        <v>22</v>
      </c>
      <c r="C8" s="9" t="s">
        <v>27</v>
      </c>
      <c r="D8" s="11" t="s">
        <v>28</v>
      </c>
      <c r="E8" s="9" t="s">
        <v>26</v>
      </c>
      <c r="F8" s="9">
        <v>24</v>
      </c>
      <c r="G8" s="9">
        <v>14</v>
      </c>
      <c r="H8" s="9">
        <v>8</v>
      </c>
      <c r="I8" s="9">
        <v>30</v>
      </c>
      <c r="J8" s="9">
        <f t="shared" si="0"/>
        <v>720</v>
      </c>
      <c r="K8" s="9" t="s">
        <v>29</v>
      </c>
      <c r="L8" s="21"/>
    </row>
    <row r="9" s="2" customFormat="1" ht="16.5" customHeight="1" spans="1:12">
      <c r="A9" s="9">
        <v>7</v>
      </c>
      <c r="B9" s="9" t="s">
        <v>22</v>
      </c>
      <c r="C9" s="9" t="s">
        <v>30</v>
      </c>
      <c r="D9" s="11" t="s">
        <v>31</v>
      </c>
      <c r="E9" s="9" t="s">
        <v>26</v>
      </c>
      <c r="F9" s="9">
        <v>24</v>
      </c>
      <c r="G9" s="9">
        <v>13</v>
      </c>
      <c r="H9" s="9">
        <v>12</v>
      </c>
      <c r="I9" s="9">
        <v>30</v>
      </c>
      <c r="J9" s="9">
        <f t="shared" si="0"/>
        <v>720</v>
      </c>
      <c r="K9" s="9" t="s">
        <v>29</v>
      </c>
      <c r="L9" s="21"/>
    </row>
    <row r="10" s="2" customFormat="1" ht="16.5" customHeight="1" spans="1:12">
      <c r="A10" s="9">
        <v>8</v>
      </c>
      <c r="B10" s="9" t="s">
        <v>22</v>
      </c>
      <c r="C10" s="9" t="s">
        <v>32</v>
      </c>
      <c r="D10" s="11" t="s">
        <v>33</v>
      </c>
      <c r="E10" s="9" t="s">
        <v>26</v>
      </c>
      <c r="F10" s="9">
        <v>24</v>
      </c>
      <c r="G10" s="9">
        <v>46</v>
      </c>
      <c r="H10" s="9">
        <v>30</v>
      </c>
      <c r="I10" s="9">
        <v>30</v>
      </c>
      <c r="J10" s="9">
        <f t="shared" si="0"/>
        <v>720</v>
      </c>
      <c r="K10" s="9" t="s">
        <v>29</v>
      </c>
      <c r="L10" s="21"/>
    </row>
    <row r="11" s="2" customFormat="1" ht="16.5" customHeight="1" spans="1:12">
      <c r="A11" s="9">
        <v>9</v>
      </c>
      <c r="B11" s="9" t="s">
        <v>22</v>
      </c>
      <c r="C11" s="9" t="s">
        <v>34</v>
      </c>
      <c r="D11" s="9"/>
      <c r="E11" s="9" t="s">
        <v>35</v>
      </c>
      <c r="F11" s="9">
        <v>10</v>
      </c>
      <c r="G11" s="9">
        <v>2</v>
      </c>
      <c r="H11" s="9">
        <v>2</v>
      </c>
      <c r="I11" s="9">
        <v>2</v>
      </c>
      <c r="J11" s="9">
        <f t="shared" si="0"/>
        <v>20</v>
      </c>
      <c r="K11" s="9"/>
      <c r="L11" s="21"/>
    </row>
    <row r="12" s="2" customFormat="1" ht="16.5" customHeight="1" spans="1:12">
      <c r="A12" s="9">
        <v>10</v>
      </c>
      <c r="B12" s="9" t="s">
        <v>22</v>
      </c>
      <c r="C12" s="10" t="s">
        <v>36</v>
      </c>
      <c r="D12" s="10"/>
      <c r="E12" s="9" t="s">
        <v>37</v>
      </c>
      <c r="F12" s="9">
        <v>3</v>
      </c>
      <c r="G12" s="9">
        <v>0</v>
      </c>
      <c r="H12" s="9">
        <v>1</v>
      </c>
      <c r="I12" s="9">
        <v>3</v>
      </c>
      <c r="J12" s="9">
        <f t="shared" si="0"/>
        <v>9</v>
      </c>
      <c r="K12" s="9"/>
      <c r="L12" s="21"/>
    </row>
    <row r="13" s="2" customFormat="1" ht="16.5" customHeight="1" spans="1:12">
      <c r="A13" s="9">
        <v>11</v>
      </c>
      <c r="B13" s="9" t="s">
        <v>22</v>
      </c>
      <c r="C13" s="10" t="s">
        <v>38</v>
      </c>
      <c r="D13" s="10"/>
      <c r="E13" s="9" t="s">
        <v>26</v>
      </c>
      <c r="F13" s="9">
        <v>0</v>
      </c>
      <c r="G13" s="9">
        <v>2</v>
      </c>
      <c r="H13" s="9">
        <v>0.5</v>
      </c>
      <c r="I13" s="9">
        <v>32</v>
      </c>
      <c r="J13" s="9">
        <f t="shared" si="0"/>
        <v>0</v>
      </c>
      <c r="K13" s="9"/>
      <c r="L13" s="21"/>
    </row>
    <row r="14" s="2" customFormat="1" ht="16.5" customHeight="1" spans="1:12">
      <c r="A14" s="9">
        <v>12</v>
      </c>
      <c r="B14" s="9" t="s">
        <v>22</v>
      </c>
      <c r="C14" s="10" t="s">
        <v>39</v>
      </c>
      <c r="D14" s="10"/>
      <c r="E14" s="9" t="s">
        <v>35</v>
      </c>
      <c r="F14" s="9">
        <v>40</v>
      </c>
      <c r="G14" s="9">
        <v>20</v>
      </c>
      <c r="H14" s="9">
        <v>25</v>
      </c>
      <c r="I14" s="9">
        <v>5</v>
      </c>
      <c r="J14" s="9">
        <f t="shared" si="0"/>
        <v>200</v>
      </c>
      <c r="K14" s="9"/>
      <c r="L14" s="21"/>
    </row>
    <row r="15" s="2" customFormat="1" ht="16.5" customHeight="1" spans="1:12">
      <c r="A15" s="9">
        <v>13</v>
      </c>
      <c r="B15" s="9" t="s">
        <v>22</v>
      </c>
      <c r="C15" s="10" t="s">
        <v>40</v>
      </c>
      <c r="D15" s="10" t="s">
        <v>41</v>
      </c>
      <c r="E15" s="9" t="s">
        <v>42</v>
      </c>
      <c r="F15" s="9">
        <v>1000</v>
      </c>
      <c r="G15" s="9">
        <v>100</v>
      </c>
      <c r="H15" s="9">
        <v>1000</v>
      </c>
      <c r="I15" s="9">
        <v>0.26</v>
      </c>
      <c r="J15" s="9">
        <f t="shared" si="0"/>
        <v>260</v>
      </c>
      <c r="K15" s="9" t="s">
        <v>43</v>
      </c>
      <c r="L15" s="21"/>
    </row>
    <row r="16" s="2" customFormat="1" ht="16.5" customHeight="1" spans="1:12">
      <c r="A16" s="9">
        <v>14</v>
      </c>
      <c r="B16" s="9" t="s">
        <v>22</v>
      </c>
      <c r="C16" s="10" t="s">
        <v>44</v>
      </c>
      <c r="D16" s="10"/>
      <c r="E16" s="9" t="s">
        <v>26</v>
      </c>
      <c r="F16" s="9">
        <v>6</v>
      </c>
      <c r="G16" s="9">
        <v>2</v>
      </c>
      <c r="H16" s="9">
        <v>3</v>
      </c>
      <c r="I16" s="9">
        <v>25</v>
      </c>
      <c r="J16" s="9">
        <f t="shared" si="0"/>
        <v>150</v>
      </c>
      <c r="K16" s="9"/>
      <c r="L16" s="21"/>
    </row>
    <row r="17" s="2" customFormat="1" ht="16.5" customHeight="1" spans="1:12">
      <c r="A17" s="9">
        <v>15</v>
      </c>
      <c r="B17" s="9" t="s">
        <v>22</v>
      </c>
      <c r="C17" s="10" t="s">
        <v>45</v>
      </c>
      <c r="D17" s="10" t="s">
        <v>46</v>
      </c>
      <c r="E17" s="9" t="s">
        <v>47</v>
      </c>
      <c r="F17" s="9">
        <v>0</v>
      </c>
      <c r="G17" s="9">
        <v>2</v>
      </c>
      <c r="H17" s="9">
        <v>0.6</v>
      </c>
      <c r="I17" s="9">
        <v>115</v>
      </c>
      <c r="J17" s="9">
        <f t="shared" si="0"/>
        <v>0</v>
      </c>
      <c r="K17" s="9"/>
      <c r="L17" s="21"/>
    </row>
    <row r="18" s="2" customFormat="1" ht="16.5" customHeight="1" spans="1:12">
      <c r="A18" s="9">
        <v>16</v>
      </c>
      <c r="B18" s="9" t="s">
        <v>48</v>
      </c>
      <c r="C18" s="10" t="s">
        <v>49</v>
      </c>
      <c r="D18" s="10"/>
      <c r="E18" s="22" t="s">
        <v>50</v>
      </c>
      <c r="F18" s="9">
        <v>2</v>
      </c>
      <c r="G18" s="9">
        <v>0</v>
      </c>
      <c r="H18" s="9"/>
      <c r="I18" s="9">
        <v>4536</v>
      </c>
      <c r="J18" s="9">
        <f t="shared" si="0"/>
        <v>9072</v>
      </c>
      <c r="K18" s="9" t="s">
        <v>51</v>
      </c>
      <c r="L18" s="21"/>
    </row>
    <row r="19" customHeight="1" spans="1:11">
      <c r="A19" s="9">
        <v>17</v>
      </c>
      <c r="B19" s="9" t="s">
        <v>48</v>
      </c>
      <c r="C19" s="9" t="s">
        <v>52</v>
      </c>
      <c r="D19" s="9"/>
      <c r="E19" s="22" t="s">
        <v>50</v>
      </c>
      <c r="F19" s="22">
        <v>3</v>
      </c>
      <c r="G19" s="22">
        <v>2</v>
      </c>
      <c r="H19" s="22">
        <v>1</v>
      </c>
      <c r="I19" s="22">
        <v>580</v>
      </c>
      <c r="J19" s="9">
        <f t="shared" si="0"/>
        <v>1740</v>
      </c>
      <c r="K19" s="22"/>
    </row>
    <row r="20" ht="16.5" spans="1:11">
      <c r="A20" s="9">
        <v>18</v>
      </c>
      <c r="B20" s="9" t="s">
        <v>48</v>
      </c>
      <c r="C20" s="9" t="s">
        <v>53</v>
      </c>
      <c r="D20" s="9"/>
      <c r="E20" s="22" t="s">
        <v>50</v>
      </c>
      <c r="F20" s="22">
        <v>5</v>
      </c>
      <c r="G20" s="22">
        <v>1</v>
      </c>
      <c r="H20" s="22">
        <v>1</v>
      </c>
      <c r="I20" s="22">
        <v>100</v>
      </c>
      <c r="J20" s="9">
        <f t="shared" si="0"/>
        <v>500</v>
      </c>
      <c r="K20" s="22"/>
    </row>
    <row r="21" ht="16.5" spans="1:11">
      <c r="A21" s="9">
        <v>19</v>
      </c>
      <c r="B21" s="9" t="s">
        <v>48</v>
      </c>
      <c r="C21" s="9" t="s">
        <v>54</v>
      </c>
      <c r="D21" s="9"/>
      <c r="E21" s="22" t="s">
        <v>50</v>
      </c>
      <c r="F21" s="22">
        <v>1</v>
      </c>
      <c r="G21" s="22">
        <v>1</v>
      </c>
      <c r="H21" s="22">
        <v>0.5</v>
      </c>
      <c r="I21" s="22">
        <v>260</v>
      </c>
      <c r="J21" s="9">
        <f t="shared" si="0"/>
        <v>260</v>
      </c>
      <c r="K21" s="22"/>
    </row>
    <row r="22" ht="16.5" spans="1:11">
      <c r="A22" s="9">
        <v>20</v>
      </c>
      <c r="B22" s="9" t="s">
        <v>48</v>
      </c>
      <c r="C22" s="9" t="s">
        <v>55</v>
      </c>
      <c r="D22" s="9"/>
      <c r="E22" s="22" t="s">
        <v>50</v>
      </c>
      <c r="F22" s="22">
        <v>1</v>
      </c>
      <c r="G22" s="22">
        <v>0</v>
      </c>
      <c r="H22" s="22"/>
      <c r="I22" s="22">
        <v>280</v>
      </c>
      <c r="J22" s="9">
        <f t="shared" si="0"/>
        <v>280</v>
      </c>
      <c r="K22" s="9" t="s">
        <v>51</v>
      </c>
    </row>
    <row r="23" ht="16.5" spans="1:11">
      <c r="A23" s="9">
        <v>21</v>
      </c>
      <c r="B23" s="9" t="s">
        <v>48</v>
      </c>
      <c r="C23" s="24" t="s">
        <v>56</v>
      </c>
      <c r="D23" s="24"/>
      <c r="E23" s="24" t="s">
        <v>50</v>
      </c>
      <c r="F23" s="10">
        <v>0</v>
      </c>
      <c r="G23" s="9">
        <v>3</v>
      </c>
      <c r="H23" s="9">
        <v>1</v>
      </c>
      <c r="I23" s="9">
        <v>15</v>
      </c>
      <c r="J23" s="9">
        <f t="shared" si="0"/>
        <v>0</v>
      </c>
      <c r="K23" s="9"/>
    </row>
    <row r="24" ht="16.5" spans="1:11">
      <c r="A24" s="9">
        <v>22</v>
      </c>
      <c r="B24" s="9" t="s">
        <v>48</v>
      </c>
      <c r="C24" s="24" t="s">
        <v>57</v>
      </c>
      <c r="D24" s="24"/>
      <c r="E24" s="24" t="s">
        <v>50</v>
      </c>
      <c r="F24" s="10">
        <v>0</v>
      </c>
      <c r="G24" s="9">
        <v>1</v>
      </c>
      <c r="H24" s="9">
        <v>0.5</v>
      </c>
      <c r="I24" s="9">
        <v>50</v>
      </c>
      <c r="J24" s="9">
        <f t="shared" si="0"/>
        <v>0</v>
      </c>
      <c r="K24" s="9"/>
    </row>
    <row r="25" ht="16.5" spans="1:11">
      <c r="A25" s="9">
        <v>23</v>
      </c>
      <c r="B25" s="9" t="s">
        <v>48</v>
      </c>
      <c r="C25" s="9" t="s">
        <v>58</v>
      </c>
      <c r="D25" s="9" t="s">
        <v>59</v>
      </c>
      <c r="E25" s="22" t="s">
        <v>60</v>
      </c>
      <c r="F25" s="22">
        <v>0</v>
      </c>
      <c r="G25" s="22">
        <v>5</v>
      </c>
      <c r="H25" s="22">
        <v>2</v>
      </c>
      <c r="I25" s="22">
        <v>8</v>
      </c>
      <c r="J25" s="9">
        <f t="shared" si="0"/>
        <v>0</v>
      </c>
      <c r="K25" s="22"/>
    </row>
    <row r="26" ht="16.5" spans="1:11">
      <c r="A26" s="9">
        <v>24</v>
      </c>
      <c r="B26" s="9" t="s">
        <v>48</v>
      </c>
      <c r="C26" s="9" t="s">
        <v>61</v>
      </c>
      <c r="D26" s="9"/>
      <c r="E26" s="22" t="s">
        <v>50</v>
      </c>
      <c r="F26" s="22">
        <v>0</v>
      </c>
      <c r="G26" s="22">
        <v>1</v>
      </c>
      <c r="H26" s="22">
        <v>0</v>
      </c>
      <c r="I26" s="22">
        <v>12</v>
      </c>
      <c r="J26" s="9">
        <f t="shared" si="0"/>
        <v>0</v>
      </c>
      <c r="K26" s="22"/>
    </row>
    <row r="27" ht="16.5" spans="1:11">
      <c r="A27" s="9">
        <v>25</v>
      </c>
      <c r="B27" s="9" t="s">
        <v>48</v>
      </c>
      <c r="C27" s="9" t="s">
        <v>62</v>
      </c>
      <c r="D27" s="9"/>
      <c r="E27" s="22" t="s">
        <v>50</v>
      </c>
      <c r="F27" s="22">
        <v>5</v>
      </c>
      <c r="G27" s="22">
        <v>1</v>
      </c>
      <c r="H27" s="22">
        <v>1</v>
      </c>
      <c r="I27" s="22">
        <v>16</v>
      </c>
      <c r="J27" s="9">
        <f t="shared" si="0"/>
        <v>80</v>
      </c>
      <c r="K27" s="22"/>
    </row>
    <row r="28" ht="16.5" spans="1:11">
      <c r="A28" s="9">
        <v>26</v>
      </c>
      <c r="B28" s="9" t="s">
        <v>63</v>
      </c>
      <c r="C28" s="9" t="s">
        <v>64</v>
      </c>
      <c r="D28" s="9" t="s">
        <v>65</v>
      </c>
      <c r="E28" s="22" t="s">
        <v>42</v>
      </c>
      <c r="F28" s="22">
        <v>0</v>
      </c>
      <c r="G28" s="22">
        <v>280</v>
      </c>
      <c r="H28" s="22">
        <v>90</v>
      </c>
      <c r="I28" s="22">
        <v>1</v>
      </c>
      <c r="J28" s="9">
        <f t="shared" si="0"/>
        <v>0</v>
      </c>
      <c r="K28" s="22"/>
    </row>
    <row r="29" ht="16.5" spans="1:11">
      <c r="A29" s="9">
        <v>27</v>
      </c>
      <c r="B29" s="9" t="s">
        <v>63</v>
      </c>
      <c r="C29" s="9" t="s">
        <v>66</v>
      </c>
      <c r="D29" s="9" t="s">
        <v>67</v>
      </c>
      <c r="E29" s="22" t="s">
        <v>18</v>
      </c>
      <c r="F29" s="22">
        <v>5</v>
      </c>
      <c r="G29" s="22">
        <v>2</v>
      </c>
      <c r="H29" s="22">
        <v>1</v>
      </c>
      <c r="I29" s="22">
        <v>20</v>
      </c>
      <c r="J29" s="9">
        <f t="shared" si="0"/>
        <v>100</v>
      </c>
      <c r="K29" s="22"/>
    </row>
    <row r="30" ht="16.5" spans="1:11">
      <c r="A30" s="9">
        <v>28</v>
      </c>
      <c r="B30" s="9" t="s">
        <v>63</v>
      </c>
      <c r="C30" s="9" t="s">
        <v>68</v>
      </c>
      <c r="D30" s="9" t="s">
        <v>69</v>
      </c>
      <c r="E30" s="22" t="s">
        <v>18</v>
      </c>
      <c r="F30" s="22">
        <v>0</v>
      </c>
      <c r="G30" s="22">
        <v>5</v>
      </c>
      <c r="H30" s="22">
        <v>1</v>
      </c>
      <c r="I30" s="22">
        <v>18</v>
      </c>
      <c r="J30" s="9">
        <f t="shared" si="0"/>
        <v>0</v>
      </c>
      <c r="K30" s="22"/>
    </row>
    <row r="31" ht="16.5" spans="1:11">
      <c r="A31" s="9">
        <v>29</v>
      </c>
      <c r="B31" s="9" t="s">
        <v>63</v>
      </c>
      <c r="C31" s="9" t="s">
        <v>70</v>
      </c>
      <c r="D31" s="9" t="s">
        <v>69</v>
      </c>
      <c r="E31" s="22" t="s">
        <v>18</v>
      </c>
      <c r="F31" s="22">
        <v>5</v>
      </c>
      <c r="G31" s="22">
        <v>5</v>
      </c>
      <c r="H31" s="22">
        <v>2</v>
      </c>
      <c r="I31" s="22">
        <v>24</v>
      </c>
      <c r="J31" s="9">
        <f t="shared" si="0"/>
        <v>120</v>
      </c>
      <c r="K31" s="22"/>
    </row>
    <row r="32" ht="16.5" spans="1:11">
      <c r="A32" s="9">
        <v>30</v>
      </c>
      <c r="B32" s="9" t="s">
        <v>63</v>
      </c>
      <c r="C32" s="9" t="s">
        <v>71</v>
      </c>
      <c r="D32" s="9" t="s">
        <v>69</v>
      </c>
      <c r="E32" s="22" t="s">
        <v>18</v>
      </c>
      <c r="F32" s="22">
        <v>0</v>
      </c>
      <c r="G32" s="22">
        <v>10</v>
      </c>
      <c r="H32" s="22">
        <v>2</v>
      </c>
      <c r="I32" s="9">
        <v>20</v>
      </c>
      <c r="J32" s="9">
        <f t="shared" si="0"/>
        <v>0</v>
      </c>
      <c r="K32" s="22"/>
    </row>
    <row r="33" ht="16.5" spans="1:11">
      <c r="A33" s="9">
        <v>31</v>
      </c>
      <c r="B33" s="9" t="s">
        <v>63</v>
      </c>
      <c r="C33" s="9" t="s">
        <v>72</v>
      </c>
      <c r="D33" s="9" t="s">
        <v>73</v>
      </c>
      <c r="E33" s="22" t="s">
        <v>18</v>
      </c>
      <c r="F33" s="22">
        <v>10</v>
      </c>
      <c r="G33" s="22">
        <v>5</v>
      </c>
      <c r="H33" s="22">
        <v>2</v>
      </c>
      <c r="I33" s="22">
        <v>20</v>
      </c>
      <c r="J33" s="9">
        <f t="shared" si="0"/>
        <v>200</v>
      </c>
      <c r="K33" s="22"/>
    </row>
    <row r="34" ht="16.5" spans="1:11">
      <c r="A34" s="9">
        <v>32</v>
      </c>
      <c r="B34" s="9" t="s">
        <v>63</v>
      </c>
      <c r="C34" s="9" t="s">
        <v>74</v>
      </c>
      <c r="D34" s="9" t="s">
        <v>73</v>
      </c>
      <c r="E34" s="22" t="s">
        <v>18</v>
      </c>
      <c r="F34" s="22">
        <v>10</v>
      </c>
      <c r="G34" s="22">
        <v>6</v>
      </c>
      <c r="H34" s="22">
        <v>6</v>
      </c>
      <c r="I34" s="22">
        <v>10</v>
      </c>
      <c r="J34" s="9">
        <f t="shared" si="0"/>
        <v>100</v>
      </c>
      <c r="K34" s="22"/>
    </row>
    <row r="35" ht="16.5" spans="1:11">
      <c r="A35" s="9">
        <v>33</v>
      </c>
      <c r="B35" s="9" t="s">
        <v>63</v>
      </c>
      <c r="C35" s="9" t="s">
        <v>75</v>
      </c>
      <c r="D35" s="9" t="s">
        <v>76</v>
      </c>
      <c r="E35" s="22" t="s">
        <v>18</v>
      </c>
      <c r="F35" s="9">
        <v>10</v>
      </c>
      <c r="G35" s="9">
        <v>0</v>
      </c>
      <c r="H35" s="9"/>
      <c r="I35" s="9">
        <v>12</v>
      </c>
      <c r="J35" s="9">
        <f t="shared" si="0"/>
        <v>120</v>
      </c>
      <c r="K35" s="9" t="s">
        <v>51</v>
      </c>
    </row>
    <row r="36" ht="16.5" spans="1:11">
      <c r="A36" s="9">
        <v>34</v>
      </c>
      <c r="B36" s="9" t="s">
        <v>63</v>
      </c>
      <c r="C36" s="9" t="s">
        <v>75</v>
      </c>
      <c r="D36" s="9" t="s">
        <v>77</v>
      </c>
      <c r="E36" s="22" t="s">
        <v>18</v>
      </c>
      <c r="F36" s="9">
        <v>20</v>
      </c>
      <c r="G36" s="9">
        <v>0</v>
      </c>
      <c r="H36" s="9"/>
      <c r="I36" s="9">
        <v>16</v>
      </c>
      <c r="J36" s="9">
        <f t="shared" si="0"/>
        <v>320</v>
      </c>
      <c r="K36" s="9" t="s">
        <v>51</v>
      </c>
    </row>
    <row r="37" ht="16.5" spans="1:11">
      <c r="A37" s="9">
        <v>35</v>
      </c>
      <c r="B37" s="9" t="s">
        <v>22</v>
      </c>
      <c r="C37" s="9" t="s">
        <v>78</v>
      </c>
      <c r="D37" s="9"/>
      <c r="E37" s="22"/>
      <c r="F37" s="9"/>
      <c r="G37" s="9"/>
      <c r="H37" s="9"/>
      <c r="I37" s="9"/>
      <c r="J37" s="9"/>
      <c r="K37" s="9"/>
    </row>
    <row r="38" ht="16.5" spans="1:11">
      <c r="A38" s="9">
        <v>36</v>
      </c>
      <c r="B38" s="9" t="s">
        <v>22</v>
      </c>
      <c r="C38" s="9" t="s">
        <v>79</v>
      </c>
      <c r="D38" s="9"/>
      <c r="E38" s="22"/>
      <c r="F38" s="9"/>
      <c r="G38" s="9"/>
      <c r="H38" s="9"/>
      <c r="I38" s="9"/>
      <c r="J38" s="9"/>
      <c r="K38" s="9"/>
    </row>
    <row r="39" ht="16.5" spans="1:11">
      <c r="A39" s="9">
        <v>37</v>
      </c>
      <c r="B39" s="9"/>
      <c r="C39" s="9"/>
      <c r="D39" s="9"/>
      <c r="E39" s="22"/>
      <c r="F39" s="9"/>
      <c r="G39" s="9"/>
      <c r="H39" s="9"/>
      <c r="I39" s="9"/>
      <c r="J39" s="9"/>
      <c r="K39" s="9"/>
    </row>
    <row r="40" ht="18" spans="1:11">
      <c r="A40" s="9">
        <v>38</v>
      </c>
      <c r="B40" s="9"/>
      <c r="C40" s="26" t="s">
        <v>80</v>
      </c>
      <c r="D40" s="25"/>
      <c r="E40" s="25"/>
      <c r="F40" s="25"/>
      <c r="G40" s="25"/>
      <c r="H40" s="25"/>
      <c r="I40" s="25"/>
      <c r="J40" s="25">
        <f>SUM(J3:J36)</f>
        <v>17111.8</v>
      </c>
      <c r="K40" s="25"/>
    </row>
  </sheetData>
  <mergeCells count="1">
    <mergeCell ref="A1:K1"/>
  </mergeCells>
  <pageMargins left="0.75" right="0.75" top="1" bottom="1" header="0.5" footer="0.5"/>
  <pageSetup paperSize="9" firstPageNumber="4294963191" orientation="portrait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workbookViewId="0">
      <selection activeCell="A1" sqref="$A1:$XFD1048576"/>
    </sheetView>
  </sheetViews>
  <sheetFormatPr defaultColWidth="9" defaultRowHeight="17.25"/>
  <cols>
    <col min="1" max="1" width="5.75" style="5" customWidth="1"/>
    <col min="2" max="2" width="24.75" style="6" customWidth="1"/>
    <col min="3" max="3" width="24.25" style="5" customWidth="1"/>
    <col min="4" max="4" width="5.125" style="5" customWidth="1"/>
    <col min="5" max="5" width="9.625" style="5" customWidth="1"/>
    <col min="6" max="6" width="9.5" style="5" customWidth="1"/>
    <col min="7" max="7" width="10.125" style="5" customWidth="1"/>
    <col min="8" max="8" width="9.75" style="5" customWidth="1"/>
    <col min="9" max="9" width="15.125" style="5" customWidth="1"/>
    <col min="10" max="16384" width="9" style="6"/>
  </cols>
  <sheetData>
    <row r="1" ht="22.5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30" spans="1:9">
      <c r="A2" s="8" t="s">
        <v>1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11</v>
      </c>
    </row>
    <row r="3" s="2" customFormat="1" ht="16.5" spans="1:10">
      <c r="A3" s="9">
        <v>1</v>
      </c>
      <c r="B3" s="10" t="s">
        <v>13</v>
      </c>
      <c r="C3" s="10" t="s">
        <v>14</v>
      </c>
      <c r="D3" s="9" t="s">
        <v>15</v>
      </c>
      <c r="E3" s="9"/>
      <c r="F3" s="9">
        <v>8</v>
      </c>
      <c r="G3" s="9">
        <v>25</v>
      </c>
      <c r="H3" s="9">
        <v>10</v>
      </c>
      <c r="I3" s="9"/>
      <c r="J3" s="21"/>
    </row>
    <row r="4" s="2" customFormat="1" ht="16.5" spans="1:10">
      <c r="A4" s="9">
        <v>2</v>
      </c>
      <c r="B4" s="10" t="s">
        <v>16</v>
      </c>
      <c r="C4" s="10" t="s">
        <v>17</v>
      </c>
      <c r="D4" s="9" t="s">
        <v>18</v>
      </c>
      <c r="E4" s="9"/>
      <c r="F4" s="9"/>
      <c r="G4" s="9"/>
      <c r="H4" s="9">
        <v>1.5</v>
      </c>
      <c r="I4" s="9"/>
      <c r="J4" s="21"/>
    </row>
    <row r="5" s="2" customFormat="1" ht="16.5" spans="1:10">
      <c r="A5" s="9">
        <v>3</v>
      </c>
      <c r="B5" s="9" t="s">
        <v>25</v>
      </c>
      <c r="C5" s="9"/>
      <c r="D5" s="9" t="s">
        <v>26</v>
      </c>
      <c r="E5" s="9"/>
      <c r="F5" s="9"/>
      <c r="G5" s="9"/>
      <c r="H5" s="9">
        <v>6.7</v>
      </c>
      <c r="I5" s="9"/>
      <c r="J5" s="21"/>
    </row>
    <row r="6" s="2" customFormat="1" ht="16.5" spans="1:10">
      <c r="A6" s="9">
        <v>4</v>
      </c>
      <c r="B6" s="9" t="s">
        <v>27</v>
      </c>
      <c r="C6" s="11" t="s">
        <v>28</v>
      </c>
      <c r="D6" s="9" t="s">
        <v>26</v>
      </c>
      <c r="E6" s="9"/>
      <c r="F6" s="9"/>
      <c r="G6" s="9"/>
      <c r="H6" s="9">
        <v>30</v>
      </c>
      <c r="I6" s="9" t="s">
        <v>81</v>
      </c>
      <c r="J6" s="21"/>
    </row>
    <row r="7" s="2" customFormat="1" ht="16.5" spans="1:10">
      <c r="A7" s="9">
        <v>5</v>
      </c>
      <c r="B7" s="9" t="s">
        <v>30</v>
      </c>
      <c r="C7" s="11" t="s">
        <v>31</v>
      </c>
      <c r="D7" s="9" t="s">
        <v>26</v>
      </c>
      <c r="E7" s="9"/>
      <c r="F7" s="9"/>
      <c r="G7" s="9"/>
      <c r="H7" s="9">
        <v>30</v>
      </c>
      <c r="I7" s="9" t="s">
        <v>81</v>
      </c>
      <c r="J7" s="21"/>
    </row>
    <row r="8" s="2" customFormat="1" ht="16.5" spans="1:10">
      <c r="A8" s="9">
        <v>6</v>
      </c>
      <c r="B8" s="9" t="s">
        <v>32</v>
      </c>
      <c r="C8" s="11" t="s">
        <v>33</v>
      </c>
      <c r="D8" s="9" t="s">
        <v>26</v>
      </c>
      <c r="E8" s="9"/>
      <c r="F8" s="9"/>
      <c r="G8" s="9"/>
      <c r="H8" s="9">
        <v>30</v>
      </c>
      <c r="I8" s="9" t="s">
        <v>81</v>
      </c>
      <c r="J8" s="21"/>
    </row>
    <row r="9" s="2" customFormat="1" ht="16.5" spans="1:10">
      <c r="A9" s="9">
        <v>7</v>
      </c>
      <c r="B9" s="9" t="s">
        <v>34</v>
      </c>
      <c r="C9" s="9"/>
      <c r="D9" s="9" t="s">
        <v>35</v>
      </c>
      <c r="E9" s="9"/>
      <c r="F9" s="9"/>
      <c r="G9" s="9"/>
      <c r="H9" s="9">
        <v>2</v>
      </c>
      <c r="I9" s="9"/>
      <c r="J9" s="21"/>
    </row>
    <row r="10" s="2" customFormat="1" ht="16.5" spans="1:10">
      <c r="A10" s="9">
        <v>8</v>
      </c>
      <c r="B10" s="10" t="s">
        <v>36</v>
      </c>
      <c r="C10" s="10"/>
      <c r="D10" s="9" t="s">
        <v>37</v>
      </c>
      <c r="E10" s="9"/>
      <c r="F10" s="9"/>
      <c r="G10" s="9"/>
      <c r="H10" s="9">
        <v>3</v>
      </c>
      <c r="I10" s="9"/>
      <c r="J10" s="21"/>
    </row>
    <row r="11" s="2" customFormat="1" ht="16.5" spans="1:10">
      <c r="A11" s="9">
        <v>9</v>
      </c>
      <c r="B11" s="10" t="s">
        <v>23</v>
      </c>
      <c r="C11" s="10"/>
      <c r="D11" s="9" t="s">
        <v>24</v>
      </c>
      <c r="E11" s="9"/>
      <c r="F11" s="9">
        <v>35</v>
      </c>
      <c r="G11" s="9"/>
      <c r="H11" s="9">
        <v>2</v>
      </c>
      <c r="I11" s="9"/>
      <c r="J11" s="21"/>
    </row>
    <row r="12" s="2" customFormat="1" ht="16.5" spans="1:10">
      <c r="A12" s="9">
        <v>10</v>
      </c>
      <c r="B12" s="10" t="s">
        <v>38</v>
      </c>
      <c r="C12" s="10"/>
      <c r="D12" s="9" t="s">
        <v>26</v>
      </c>
      <c r="E12" s="9"/>
      <c r="F12" s="9"/>
      <c r="G12" s="9"/>
      <c r="H12" s="9">
        <v>32</v>
      </c>
      <c r="I12" s="9"/>
      <c r="J12" s="21"/>
    </row>
    <row r="13" s="2" customFormat="1" ht="16.5" spans="1:10">
      <c r="A13" s="9">
        <v>11</v>
      </c>
      <c r="B13" s="10" t="s">
        <v>39</v>
      </c>
      <c r="C13" s="10"/>
      <c r="D13" s="9" t="s">
        <v>35</v>
      </c>
      <c r="E13" s="9"/>
      <c r="F13" s="9"/>
      <c r="G13" s="9"/>
      <c r="H13" s="9">
        <v>5</v>
      </c>
      <c r="I13" s="9"/>
      <c r="J13" s="21"/>
    </row>
    <row r="14" s="2" customFormat="1" ht="16.5" spans="1:10">
      <c r="A14" s="9">
        <v>12</v>
      </c>
      <c r="B14" s="10" t="s">
        <v>40</v>
      </c>
      <c r="C14" s="10" t="s">
        <v>41</v>
      </c>
      <c r="D14" s="9" t="s">
        <v>42</v>
      </c>
      <c r="E14" s="9">
        <v>1000</v>
      </c>
      <c r="F14" s="9">
        <v>100</v>
      </c>
      <c r="G14" s="9">
        <v>1000</v>
      </c>
      <c r="H14" s="9">
        <v>0.26</v>
      </c>
      <c r="I14" s="9" t="s">
        <v>43</v>
      </c>
      <c r="J14" s="21"/>
    </row>
    <row r="15" s="2" customFormat="1" ht="16.5" spans="1:10">
      <c r="A15" s="9">
        <v>13</v>
      </c>
      <c r="B15" s="10" t="s">
        <v>44</v>
      </c>
      <c r="C15" s="10"/>
      <c r="D15" s="9" t="s">
        <v>26</v>
      </c>
      <c r="E15" s="9"/>
      <c r="F15" s="9"/>
      <c r="G15" s="9"/>
      <c r="H15" s="9">
        <v>25</v>
      </c>
      <c r="I15" s="9"/>
      <c r="J15" s="21"/>
    </row>
    <row r="16" s="2" customFormat="1" ht="16.5" spans="1:10">
      <c r="A16" s="9">
        <v>14</v>
      </c>
      <c r="B16" s="10" t="s">
        <v>45</v>
      </c>
      <c r="C16" s="10" t="s">
        <v>46</v>
      </c>
      <c r="D16" s="9" t="s">
        <v>47</v>
      </c>
      <c r="E16" s="9"/>
      <c r="F16" s="9"/>
      <c r="G16" s="9"/>
      <c r="H16" s="9">
        <v>115</v>
      </c>
      <c r="I16" s="9"/>
      <c r="J16" s="21"/>
    </row>
    <row r="17" ht="16.5" spans="1:9">
      <c r="A17" s="9">
        <v>15</v>
      </c>
      <c r="B17" s="9" t="s">
        <v>52</v>
      </c>
      <c r="C17" s="9"/>
      <c r="D17" s="22" t="s">
        <v>50</v>
      </c>
      <c r="E17" s="22"/>
      <c r="F17" s="22"/>
      <c r="G17" s="22"/>
      <c r="H17" s="22">
        <v>580</v>
      </c>
      <c r="I17" s="22" t="s">
        <v>82</v>
      </c>
    </row>
    <row r="18" ht="16.5" spans="1:9">
      <c r="A18" s="9">
        <v>16</v>
      </c>
      <c r="B18" s="9" t="s">
        <v>53</v>
      </c>
      <c r="C18" s="9"/>
      <c r="D18" s="22" t="s">
        <v>50</v>
      </c>
      <c r="E18" s="22"/>
      <c r="F18" s="22"/>
      <c r="G18" s="22"/>
      <c r="H18" s="22">
        <v>100</v>
      </c>
      <c r="I18" s="22" t="s">
        <v>82</v>
      </c>
    </row>
    <row r="19" ht="16.5" spans="1:9">
      <c r="A19" s="9">
        <v>17</v>
      </c>
      <c r="B19" s="9" t="s">
        <v>54</v>
      </c>
      <c r="C19" s="9"/>
      <c r="D19" s="22" t="s">
        <v>50</v>
      </c>
      <c r="E19" s="22"/>
      <c r="F19" s="22"/>
      <c r="G19" s="22"/>
      <c r="H19" s="22">
        <v>260</v>
      </c>
      <c r="I19" s="22"/>
    </row>
    <row r="20" ht="16.5" spans="1:9">
      <c r="A20" s="9">
        <v>18</v>
      </c>
      <c r="B20" s="9" t="s">
        <v>55</v>
      </c>
      <c r="C20" s="9"/>
      <c r="D20" s="22" t="s">
        <v>50</v>
      </c>
      <c r="E20" s="22"/>
      <c r="F20" s="22"/>
      <c r="G20" s="22"/>
      <c r="H20" s="22">
        <v>280</v>
      </c>
      <c r="I20" s="22" t="s">
        <v>83</v>
      </c>
    </row>
    <row r="21" ht="16.5" spans="1:9">
      <c r="A21" s="9">
        <v>19</v>
      </c>
      <c r="B21" s="24" t="s">
        <v>56</v>
      </c>
      <c r="C21" s="24"/>
      <c r="D21" s="24" t="s">
        <v>50</v>
      </c>
      <c r="E21" s="10"/>
      <c r="F21" s="9"/>
      <c r="G21" s="9"/>
      <c r="H21" s="9">
        <v>15</v>
      </c>
      <c r="I21" s="9" t="s">
        <v>82</v>
      </c>
    </row>
    <row r="22" ht="16.5" spans="1:9">
      <c r="A22" s="9">
        <v>20</v>
      </c>
      <c r="B22" s="24" t="s">
        <v>57</v>
      </c>
      <c r="C22" s="24"/>
      <c r="D22" s="24" t="s">
        <v>50</v>
      </c>
      <c r="E22" s="10"/>
      <c r="F22" s="9"/>
      <c r="G22" s="9"/>
      <c r="H22" s="9">
        <v>50</v>
      </c>
      <c r="I22" s="9" t="s">
        <v>82</v>
      </c>
    </row>
    <row r="23" ht="16.5" spans="1:9">
      <c r="A23" s="9">
        <v>21</v>
      </c>
      <c r="B23" s="9" t="s">
        <v>58</v>
      </c>
      <c r="C23" s="9"/>
      <c r="D23" s="22" t="s">
        <v>60</v>
      </c>
      <c r="E23" s="22"/>
      <c r="F23" s="22"/>
      <c r="G23" s="22"/>
      <c r="H23" s="22">
        <v>8</v>
      </c>
      <c r="I23" s="22" t="s">
        <v>82</v>
      </c>
    </row>
    <row r="24" ht="16.5" spans="1:9">
      <c r="A24" s="9">
        <v>22</v>
      </c>
      <c r="B24" s="9" t="s">
        <v>64</v>
      </c>
      <c r="C24" s="9" t="s">
        <v>65</v>
      </c>
      <c r="D24" s="22" t="s">
        <v>42</v>
      </c>
      <c r="E24" s="22"/>
      <c r="F24" s="22"/>
      <c r="G24" s="22"/>
      <c r="H24" s="22">
        <v>1</v>
      </c>
      <c r="I24" s="22" t="s">
        <v>82</v>
      </c>
    </row>
    <row r="25" ht="16.5" spans="1:9">
      <c r="A25" s="9">
        <v>23</v>
      </c>
      <c r="B25" s="9" t="s">
        <v>84</v>
      </c>
      <c r="C25" s="9"/>
      <c r="D25" s="22" t="s">
        <v>18</v>
      </c>
      <c r="E25" s="22"/>
      <c r="F25" s="22"/>
      <c r="G25" s="22"/>
      <c r="H25" s="22"/>
      <c r="I25" s="22" t="s">
        <v>82</v>
      </c>
    </row>
    <row r="26" ht="16.5" spans="1:9">
      <c r="A26" s="9">
        <v>24</v>
      </c>
      <c r="B26" s="9" t="s">
        <v>85</v>
      </c>
      <c r="C26" s="9"/>
      <c r="D26" s="22" t="s">
        <v>18</v>
      </c>
      <c r="E26" s="22"/>
      <c r="F26" s="22"/>
      <c r="G26" s="22"/>
      <c r="H26" s="22"/>
      <c r="I26" s="22" t="s">
        <v>82</v>
      </c>
    </row>
    <row r="27" ht="16.5" spans="1:9">
      <c r="A27" s="9">
        <v>25</v>
      </c>
      <c r="B27" s="9" t="s">
        <v>86</v>
      </c>
      <c r="C27" s="9"/>
      <c r="D27" s="22" t="s">
        <v>18</v>
      </c>
      <c r="E27" s="22"/>
      <c r="F27" s="22"/>
      <c r="G27" s="22"/>
      <c r="H27" s="22">
        <v>20</v>
      </c>
      <c r="I27" s="22" t="s">
        <v>82</v>
      </c>
    </row>
    <row r="28" ht="16.5" spans="1:9">
      <c r="A28" s="9">
        <v>26</v>
      </c>
      <c r="B28" s="9" t="s">
        <v>87</v>
      </c>
      <c r="C28" s="9"/>
      <c r="D28" s="22" t="s">
        <v>18</v>
      </c>
      <c r="E28" s="22"/>
      <c r="F28" s="22"/>
      <c r="G28" s="22"/>
      <c r="H28" s="22"/>
      <c r="I28" s="22" t="s">
        <v>82</v>
      </c>
    </row>
    <row r="29" ht="16.5" spans="1:9">
      <c r="A29" s="9">
        <v>27</v>
      </c>
      <c r="B29" s="9" t="s">
        <v>88</v>
      </c>
      <c r="C29" s="9"/>
      <c r="D29" s="22" t="s">
        <v>18</v>
      </c>
      <c r="E29" s="22"/>
      <c r="F29" s="22"/>
      <c r="G29" s="22"/>
      <c r="H29" s="22"/>
      <c r="I29" s="22" t="s">
        <v>83</v>
      </c>
    </row>
    <row r="30" ht="16.5" spans="1:9">
      <c r="A30" s="9">
        <v>28</v>
      </c>
      <c r="B30" s="9" t="s">
        <v>71</v>
      </c>
      <c r="C30" s="9"/>
      <c r="D30" s="22" t="s">
        <v>18</v>
      </c>
      <c r="E30" s="22"/>
      <c r="F30" s="22"/>
      <c r="G30" s="22"/>
      <c r="H30" s="22"/>
      <c r="I30" s="22" t="s">
        <v>83</v>
      </c>
    </row>
    <row r="31" ht="16.5" spans="1:9">
      <c r="A31" s="9">
        <v>29</v>
      </c>
      <c r="B31" s="22" t="s">
        <v>89</v>
      </c>
      <c r="C31" s="22"/>
      <c r="D31" s="22" t="s">
        <v>18</v>
      </c>
      <c r="E31" s="22"/>
      <c r="F31" s="22"/>
      <c r="G31" s="22"/>
      <c r="H31" s="22"/>
      <c r="I31" s="22" t="s">
        <v>83</v>
      </c>
    </row>
    <row r="32" ht="16.5" spans="1:9">
      <c r="A32" s="9">
        <v>31</v>
      </c>
      <c r="B32" s="9" t="s">
        <v>62</v>
      </c>
      <c r="C32" s="9"/>
      <c r="D32" s="22" t="s">
        <v>50</v>
      </c>
      <c r="E32" s="22"/>
      <c r="F32" s="22"/>
      <c r="G32" s="22"/>
      <c r="H32" s="22">
        <v>16</v>
      </c>
      <c r="I32" s="22" t="s">
        <v>82</v>
      </c>
    </row>
    <row r="33" ht="16.5" spans="1:9">
      <c r="A33" s="9">
        <v>32</v>
      </c>
      <c r="B33" s="9" t="s">
        <v>90</v>
      </c>
      <c r="C33" s="9">
        <v>6</v>
      </c>
      <c r="D33" s="22" t="s">
        <v>18</v>
      </c>
      <c r="E33" s="22"/>
      <c r="F33" s="22"/>
      <c r="G33" s="22"/>
      <c r="H33" s="22">
        <v>20</v>
      </c>
      <c r="I33" s="22" t="s">
        <v>82</v>
      </c>
    </row>
    <row r="34" ht="16.5" spans="1:9">
      <c r="A34" s="9">
        <v>33</v>
      </c>
      <c r="B34" s="9" t="s">
        <v>91</v>
      </c>
      <c r="C34" s="9"/>
      <c r="D34" s="22" t="s">
        <v>18</v>
      </c>
      <c r="E34" s="22"/>
      <c r="F34" s="22"/>
      <c r="G34" s="22"/>
      <c r="H34" s="22"/>
      <c r="I34" s="22" t="s">
        <v>82</v>
      </c>
    </row>
    <row r="35" ht="16.5" spans="1:9">
      <c r="A35" s="9">
        <v>34</v>
      </c>
      <c r="B35" s="9" t="s">
        <v>92</v>
      </c>
      <c r="C35" s="24"/>
      <c r="D35" s="24" t="s">
        <v>50</v>
      </c>
      <c r="E35" s="10"/>
      <c r="F35" s="9"/>
      <c r="G35" s="9"/>
      <c r="H35" s="9">
        <v>20</v>
      </c>
      <c r="I35" s="9" t="s">
        <v>82</v>
      </c>
    </row>
    <row r="36" spans="1:9">
      <c r="A36" s="25"/>
      <c r="B36" s="9" t="s">
        <v>75</v>
      </c>
      <c r="C36" s="9">
        <v>8</v>
      </c>
      <c r="D36" s="22" t="s">
        <v>18</v>
      </c>
      <c r="E36" s="9"/>
      <c r="F36" s="9"/>
      <c r="G36" s="9"/>
      <c r="H36" s="9">
        <v>12</v>
      </c>
      <c r="I36" s="25"/>
    </row>
    <row r="37" spans="1:9">
      <c r="A37" s="25"/>
      <c r="B37" s="9" t="s">
        <v>75</v>
      </c>
      <c r="C37" s="9">
        <v>12</v>
      </c>
      <c r="D37" s="22" t="s">
        <v>18</v>
      </c>
      <c r="E37" s="9"/>
      <c r="F37" s="9"/>
      <c r="G37" s="9"/>
      <c r="H37" s="9">
        <v>16</v>
      </c>
      <c r="I37" s="25"/>
    </row>
  </sheetData>
  <mergeCells count="1">
    <mergeCell ref="A1:I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tabSelected="1" workbookViewId="0">
      <selection activeCell="D32" sqref="D32"/>
    </sheetView>
  </sheetViews>
  <sheetFormatPr defaultColWidth="9" defaultRowHeight="17.25"/>
  <cols>
    <col min="1" max="1" width="5.75" style="5" customWidth="1"/>
    <col min="2" max="2" width="8" style="5" customWidth="1"/>
    <col min="3" max="3" width="24.75" style="6" customWidth="1"/>
    <col min="4" max="4" width="24.25" style="5" customWidth="1"/>
    <col min="5" max="5" width="5.125" style="5" customWidth="1"/>
    <col min="6" max="8" width="9.75" style="5" customWidth="1"/>
    <col min="9" max="9" width="36" style="5" customWidth="1"/>
    <col min="10" max="16384" width="9" style="6"/>
  </cols>
  <sheetData>
    <row r="1" ht="29.25" customHeight="1" spans="1:9">
      <c r="A1" s="7" t="s">
        <v>93</v>
      </c>
      <c r="B1" s="7"/>
      <c r="C1" s="7"/>
      <c r="D1" s="7"/>
      <c r="E1" s="7"/>
      <c r="F1" s="7"/>
      <c r="G1" s="7"/>
      <c r="H1" s="7"/>
      <c r="I1" s="7"/>
    </row>
    <row r="2" s="1" customFormat="1" ht="30.75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94</v>
      </c>
      <c r="G2" s="8" t="s">
        <v>95</v>
      </c>
      <c r="H2" s="8" t="s">
        <v>96</v>
      </c>
      <c r="I2" s="8" t="s">
        <v>97</v>
      </c>
    </row>
    <row r="3" s="2" customFormat="1" ht="16.5" customHeight="1" spans="1:10">
      <c r="A3" s="9">
        <v>1</v>
      </c>
      <c r="B3" s="9" t="s">
        <v>12</v>
      </c>
      <c r="C3" s="10" t="s">
        <v>13</v>
      </c>
      <c r="D3" s="10" t="s">
        <v>14</v>
      </c>
      <c r="E3" s="9" t="s">
        <v>15</v>
      </c>
      <c r="F3" s="9">
        <v>10</v>
      </c>
      <c r="G3" s="9">
        <v>6.7</v>
      </c>
      <c r="H3" s="9">
        <f>F3-G3</f>
        <v>3.3</v>
      </c>
      <c r="I3" s="9"/>
      <c r="J3" s="21"/>
    </row>
    <row r="4" s="2" customFormat="1" ht="16.5" customHeight="1" spans="1:10">
      <c r="A4" s="9">
        <v>2</v>
      </c>
      <c r="B4" s="9" t="s">
        <v>12</v>
      </c>
      <c r="C4" s="10" t="s">
        <v>16</v>
      </c>
      <c r="D4" s="10" t="s">
        <v>17</v>
      </c>
      <c r="E4" s="9" t="s">
        <v>18</v>
      </c>
      <c r="F4" s="9">
        <v>1.5</v>
      </c>
      <c r="G4" s="9">
        <v>1.455</v>
      </c>
      <c r="H4" s="9">
        <f t="shared" ref="H4:H42" si="0">F4-G4</f>
        <v>0.0449999999999999</v>
      </c>
      <c r="I4" s="9" t="s">
        <v>98</v>
      </c>
      <c r="J4" s="21"/>
    </row>
    <row r="5" s="2" customFormat="1" ht="16.5" customHeight="1" spans="1:10">
      <c r="A5" s="9">
        <v>3</v>
      </c>
      <c r="B5" s="9" t="s">
        <v>12</v>
      </c>
      <c r="C5" s="10" t="s">
        <v>19</v>
      </c>
      <c r="D5" s="10"/>
      <c r="E5" s="9" t="s">
        <v>20</v>
      </c>
      <c r="F5" s="9">
        <v>65</v>
      </c>
      <c r="G5" s="9">
        <v>17.46</v>
      </c>
      <c r="H5" s="9">
        <f t="shared" si="0"/>
        <v>47.54</v>
      </c>
      <c r="I5" s="9" t="s">
        <v>99</v>
      </c>
      <c r="J5" s="21"/>
    </row>
    <row r="6" s="2" customFormat="1" ht="16.5" customHeight="1" spans="1:10">
      <c r="A6" s="9">
        <v>4</v>
      </c>
      <c r="B6" s="9" t="s">
        <v>22</v>
      </c>
      <c r="C6" s="9" t="s">
        <v>100</v>
      </c>
      <c r="D6" s="9" t="s">
        <v>101</v>
      </c>
      <c r="E6" s="9" t="s">
        <v>26</v>
      </c>
      <c r="F6" s="9">
        <v>6.7</v>
      </c>
      <c r="G6" s="9">
        <v>6.5</v>
      </c>
      <c r="H6" s="9">
        <f t="shared" si="0"/>
        <v>0.2</v>
      </c>
      <c r="I6" s="9"/>
      <c r="J6" s="21"/>
    </row>
    <row r="7" s="2" customFormat="1" ht="16.5" customHeight="1" spans="1:10">
      <c r="A7" s="9">
        <v>5</v>
      </c>
      <c r="B7" s="9" t="s">
        <v>22</v>
      </c>
      <c r="C7" s="9" t="s">
        <v>27</v>
      </c>
      <c r="D7" s="11" t="s">
        <v>28</v>
      </c>
      <c r="E7" s="9" t="s">
        <v>26</v>
      </c>
      <c r="F7" s="9">
        <v>30</v>
      </c>
      <c r="G7" s="9">
        <v>30</v>
      </c>
      <c r="H7" s="9">
        <f t="shared" si="0"/>
        <v>0</v>
      </c>
      <c r="I7" s="9"/>
      <c r="J7" s="21"/>
    </row>
    <row r="8" s="2" customFormat="1" ht="16.5" customHeight="1" spans="1:10">
      <c r="A8" s="9">
        <v>6</v>
      </c>
      <c r="B8" s="9" t="s">
        <v>22</v>
      </c>
      <c r="C8" s="9" t="s">
        <v>30</v>
      </c>
      <c r="D8" s="11" t="s">
        <v>31</v>
      </c>
      <c r="E8" s="9" t="s">
        <v>26</v>
      </c>
      <c r="F8" s="9">
        <v>30</v>
      </c>
      <c r="G8" s="9">
        <v>30</v>
      </c>
      <c r="H8" s="9">
        <f t="shared" si="0"/>
        <v>0</v>
      </c>
      <c r="I8" s="9"/>
      <c r="J8" s="21"/>
    </row>
    <row r="9" s="2" customFormat="1" ht="16.5" customHeight="1" spans="1:10">
      <c r="A9" s="9">
        <v>7</v>
      </c>
      <c r="B9" s="9" t="s">
        <v>22</v>
      </c>
      <c r="C9" s="9" t="s">
        <v>32</v>
      </c>
      <c r="D9" s="11" t="s">
        <v>33</v>
      </c>
      <c r="E9" s="9" t="s">
        <v>26</v>
      </c>
      <c r="F9" s="9">
        <v>30</v>
      </c>
      <c r="G9" s="9">
        <v>30</v>
      </c>
      <c r="H9" s="9">
        <f t="shared" si="0"/>
        <v>0</v>
      </c>
      <c r="I9" s="9"/>
      <c r="J9" s="21"/>
    </row>
    <row r="10" s="2" customFormat="1" ht="16.5" customHeight="1" spans="1:10">
      <c r="A10" s="9">
        <v>8</v>
      </c>
      <c r="B10" s="9" t="s">
        <v>22</v>
      </c>
      <c r="C10" s="9" t="s">
        <v>34</v>
      </c>
      <c r="D10" s="9"/>
      <c r="E10" s="9" t="s">
        <v>35</v>
      </c>
      <c r="F10" s="9">
        <v>2</v>
      </c>
      <c r="G10" s="9">
        <v>1.94</v>
      </c>
      <c r="H10" s="9">
        <f t="shared" si="0"/>
        <v>0.0600000000000001</v>
      </c>
      <c r="I10" s="9" t="s">
        <v>102</v>
      </c>
      <c r="J10" s="21"/>
    </row>
    <row r="11" s="2" customFormat="1" ht="16.5" customHeight="1" spans="1:10">
      <c r="A11" s="9">
        <v>9</v>
      </c>
      <c r="B11" s="9" t="s">
        <v>22</v>
      </c>
      <c r="C11" s="10" t="s">
        <v>39</v>
      </c>
      <c r="D11" s="10"/>
      <c r="E11" s="9" t="s">
        <v>35</v>
      </c>
      <c r="F11" s="9">
        <v>5</v>
      </c>
      <c r="G11" s="9">
        <v>4.5</v>
      </c>
      <c r="H11" s="9">
        <f t="shared" si="0"/>
        <v>0.5</v>
      </c>
      <c r="I11" s="9" t="s">
        <v>103</v>
      </c>
      <c r="J11" s="21"/>
    </row>
    <row r="12" s="3" customFormat="1" ht="16.5" customHeight="1" spans="1:10">
      <c r="A12" s="9">
        <v>10</v>
      </c>
      <c r="B12" s="9" t="s">
        <v>22</v>
      </c>
      <c r="C12" s="12" t="s">
        <v>104</v>
      </c>
      <c r="D12" s="12"/>
      <c r="E12" s="13" t="s">
        <v>18</v>
      </c>
      <c r="F12" s="13">
        <v>2</v>
      </c>
      <c r="G12" s="9">
        <v>1.94</v>
      </c>
      <c r="H12" s="9">
        <f t="shared" si="0"/>
        <v>0.0600000000000001</v>
      </c>
      <c r="I12" s="9" t="s">
        <v>105</v>
      </c>
      <c r="J12" s="21"/>
    </row>
    <row r="13" s="3" customFormat="1" ht="16.5" customHeight="1" spans="1:10">
      <c r="A13" s="9">
        <v>11</v>
      </c>
      <c r="B13" s="9" t="s">
        <v>22</v>
      </c>
      <c r="C13" s="12" t="s">
        <v>106</v>
      </c>
      <c r="D13" s="12"/>
      <c r="E13" s="13" t="s">
        <v>35</v>
      </c>
      <c r="F13" s="13">
        <v>6</v>
      </c>
      <c r="G13" s="9">
        <v>4.85</v>
      </c>
      <c r="H13" s="9">
        <f t="shared" si="0"/>
        <v>1.15</v>
      </c>
      <c r="I13" s="9" t="s">
        <v>107</v>
      </c>
      <c r="J13" s="21"/>
    </row>
    <row r="14" s="3" customFormat="1" ht="16.5" customHeight="1" spans="1:10">
      <c r="A14" s="9">
        <v>12</v>
      </c>
      <c r="B14" s="9" t="s">
        <v>22</v>
      </c>
      <c r="C14" s="12" t="s">
        <v>108</v>
      </c>
      <c r="D14" s="12"/>
      <c r="E14" s="12" t="s">
        <v>35</v>
      </c>
      <c r="F14" s="12">
        <v>35</v>
      </c>
      <c r="G14" s="9">
        <v>38</v>
      </c>
      <c r="H14" s="14">
        <f t="shared" si="0"/>
        <v>-3</v>
      </c>
      <c r="I14" s="9" t="s">
        <v>109</v>
      </c>
      <c r="J14" s="21"/>
    </row>
    <row r="15" s="3" customFormat="1" ht="16.5" customHeight="1" spans="1:10">
      <c r="A15" s="9">
        <v>13</v>
      </c>
      <c r="B15" s="9" t="s">
        <v>22</v>
      </c>
      <c r="C15" s="12" t="s">
        <v>110</v>
      </c>
      <c r="D15" s="12" t="s">
        <v>111</v>
      </c>
      <c r="E15" s="12" t="s">
        <v>50</v>
      </c>
      <c r="F15" s="12">
        <v>30</v>
      </c>
      <c r="G15" s="9">
        <v>38</v>
      </c>
      <c r="H15" s="14">
        <f t="shared" si="0"/>
        <v>-8</v>
      </c>
      <c r="I15" s="9" t="s">
        <v>112</v>
      </c>
      <c r="J15" s="21"/>
    </row>
    <row r="16" s="3" customFormat="1" ht="16.5" customHeight="1" spans="1:10">
      <c r="A16" s="9">
        <v>14</v>
      </c>
      <c r="B16" s="9" t="s">
        <v>22</v>
      </c>
      <c r="C16" s="12" t="s">
        <v>113</v>
      </c>
      <c r="D16" s="12" t="s">
        <v>111</v>
      </c>
      <c r="E16" s="12" t="s">
        <v>24</v>
      </c>
      <c r="F16" s="12">
        <v>18</v>
      </c>
      <c r="G16" s="9">
        <v>19</v>
      </c>
      <c r="H16" s="14">
        <f t="shared" si="0"/>
        <v>-1</v>
      </c>
      <c r="I16" s="9" t="s">
        <v>114</v>
      </c>
      <c r="J16" s="21"/>
    </row>
    <row r="17" s="3" customFormat="1" ht="16.5" customHeight="1" spans="1:10">
      <c r="A17" s="9">
        <v>15</v>
      </c>
      <c r="B17" s="9" t="s">
        <v>22</v>
      </c>
      <c r="C17" s="12" t="s">
        <v>115</v>
      </c>
      <c r="D17" s="12"/>
      <c r="E17" s="12" t="s">
        <v>47</v>
      </c>
      <c r="F17" s="12">
        <v>65</v>
      </c>
      <c r="G17" s="9">
        <v>54</v>
      </c>
      <c r="H17" s="9">
        <f t="shared" si="0"/>
        <v>11</v>
      </c>
      <c r="I17" s="9" t="s">
        <v>116</v>
      </c>
      <c r="J17" s="21"/>
    </row>
    <row r="18" s="3" customFormat="1" ht="16.5" customHeight="1" spans="1:10">
      <c r="A18" s="9">
        <v>16</v>
      </c>
      <c r="B18" s="9" t="s">
        <v>22</v>
      </c>
      <c r="C18" s="12" t="s">
        <v>117</v>
      </c>
      <c r="D18" s="12"/>
      <c r="E18" s="12" t="s">
        <v>18</v>
      </c>
      <c r="F18" s="12">
        <v>2</v>
      </c>
      <c r="G18" s="9">
        <v>1.4</v>
      </c>
      <c r="H18" s="9">
        <f t="shared" si="0"/>
        <v>0.6</v>
      </c>
      <c r="I18" s="9" t="s">
        <v>117</v>
      </c>
      <c r="J18" s="21"/>
    </row>
    <row r="19" s="3" customFormat="1" ht="16.5" customHeight="1" spans="1:10">
      <c r="A19" s="9">
        <v>17</v>
      </c>
      <c r="B19" s="9" t="s">
        <v>22</v>
      </c>
      <c r="C19" s="12" t="s">
        <v>118</v>
      </c>
      <c r="D19" s="12">
        <v>0.8</v>
      </c>
      <c r="E19" s="12" t="s">
        <v>35</v>
      </c>
      <c r="F19" s="12">
        <v>140</v>
      </c>
      <c r="G19" s="9">
        <v>128</v>
      </c>
      <c r="H19" s="9">
        <f t="shared" si="0"/>
        <v>12</v>
      </c>
      <c r="I19" s="9" t="s">
        <v>119</v>
      </c>
      <c r="J19" s="21"/>
    </row>
    <row r="20" s="3" customFormat="1" ht="16.5" customHeight="1" spans="1:10">
      <c r="A20" s="9">
        <v>18</v>
      </c>
      <c r="B20" s="9" t="s">
        <v>22</v>
      </c>
      <c r="C20" s="12" t="s">
        <v>120</v>
      </c>
      <c r="D20" s="12" t="s">
        <v>121</v>
      </c>
      <c r="E20" s="12" t="s">
        <v>47</v>
      </c>
      <c r="F20" s="12">
        <v>230</v>
      </c>
      <c r="G20" s="9">
        <v>170</v>
      </c>
      <c r="H20" s="9">
        <f t="shared" si="0"/>
        <v>60</v>
      </c>
      <c r="I20" s="9"/>
      <c r="J20" s="21"/>
    </row>
    <row r="21" s="3" customFormat="1" ht="16.5" customHeight="1" spans="1:10">
      <c r="A21" s="9">
        <v>19</v>
      </c>
      <c r="B21" s="9" t="s">
        <v>22</v>
      </c>
      <c r="C21" s="12" t="s">
        <v>122</v>
      </c>
      <c r="D21" s="12"/>
      <c r="E21" s="12" t="s">
        <v>47</v>
      </c>
      <c r="F21" s="12">
        <v>60</v>
      </c>
      <c r="G21" s="9">
        <v>34</v>
      </c>
      <c r="H21" s="9">
        <f t="shared" si="0"/>
        <v>26</v>
      </c>
      <c r="I21" s="13" t="s">
        <v>123</v>
      </c>
      <c r="J21" s="21"/>
    </row>
    <row r="22" s="3" customFormat="1" ht="16.5" customHeight="1" spans="1:10">
      <c r="A22" s="9">
        <v>20</v>
      </c>
      <c r="B22" s="9" t="s">
        <v>22</v>
      </c>
      <c r="C22" s="12" t="s">
        <v>124</v>
      </c>
      <c r="D22" s="12"/>
      <c r="E22" s="12" t="s">
        <v>125</v>
      </c>
      <c r="F22" s="12">
        <v>60</v>
      </c>
      <c r="G22" s="9">
        <v>48</v>
      </c>
      <c r="H22" s="9">
        <f t="shared" si="0"/>
        <v>12</v>
      </c>
      <c r="I22" s="13" t="s">
        <v>126</v>
      </c>
      <c r="J22" s="21"/>
    </row>
    <row r="23" s="3" customFormat="1" ht="16.5" customHeight="1" spans="1:10">
      <c r="A23" s="9">
        <v>21</v>
      </c>
      <c r="B23" s="9" t="s">
        <v>22</v>
      </c>
      <c r="C23" s="12" t="s">
        <v>127</v>
      </c>
      <c r="D23" s="12"/>
      <c r="E23" s="12" t="s">
        <v>35</v>
      </c>
      <c r="F23" s="12">
        <v>2</v>
      </c>
      <c r="G23" s="9">
        <v>0.9</v>
      </c>
      <c r="H23" s="9">
        <f t="shared" si="0"/>
        <v>1.1</v>
      </c>
      <c r="I23" s="9" t="s">
        <v>128</v>
      </c>
      <c r="J23" s="21"/>
    </row>
    <row r="24" s="3" customFormat="1" ht="16.5" customHeight="1" spans="1:10">
      <c r="A24" s="9">
        <v>22</v>
      </c>
      <c r="B24" s="9" t="s">
        <v>22</v>
      </c>
      <c r="C24" s="12" t="s">
        <v>129</v>
      </c>
      <c r="D24" s="12" t="s">
        <v>130</v>
      </c>
      <c r="E24" s="12" t="s">
        <v>35</v>
      </c>
      <c r="F24" s="12">
        <v>220</v>
      </c>
      <c r="G24" s="9">
        <v>201</v>
      </c>
      <c r="H24" s="9">
        <f t="shared" si="0"/>
        <v>19</v>
      </c>
      <c r="I24" s="9" t="s">
        <v>131</v>
      </c>
      <c r="J24" s="21"/>
    </row>
    <row r="25" s="3" customFormat="1" ht="16.5" customHeight="1" spans="1:10">
      <c r="A25" s="9">
        <v>23</v>
      </c>
      <c r="B25" s="9" t="s">
        <v>22</v>
      </c>
      <c r="C25" s="15" t="s">
        <v>132</v>
      </c>
      <c r="D25" s="15" t="s">
        <v>133</v>
      </c>
      <c r="E25" s="16" t="s">
        <v>134</v>
      </c>
      <c r="F25" s="15">
        <v>68</v>
      </c>
      <c r="G25" s="9">
        <v>63</v>
      </c>
      <c r="H25" s="9">
        <f t="shared" si="0"/>
        <v>5</v>
      </c>
      <c r="I25" s="9"/>
      <c r="J25" s="21"/>
    </row>
    <row r="26" s="3" customFormat="1" ht="16.5" customHeight="1" spans="1:10">
      <c r="A26" s="9">
        <v>24</v>
      </c>
      <c r="B26" s="9" t="s">
        <v>22</v>
      </c>
      <c r="C26" s="15" t="s">
        <v>135</v>
      </c>
      <c r="D26" s="15" t="s">
        <v>133</v>
      </c>
      <c r="E26" s="16" t="s">
        <v>134</v>
      </c>
      <c r="F26" s="15">
        <v>63</v>
      </c>
      <c r="G26" s="9">
        <v>54</v>
      </c>
      <c r="H26" s="9">
        <f t="shared" si="0"/>
        <v>9</v>
      </c>
      <c r="I26" s="9"/>
      <c r="J26" s="21"/>
    </row>
    <row r="27" s="3" customFormat="1" ht="16.5" customHeight="1" spans="1:10">
      <c r="A27" s="9">
        <v>25</v>
      </c>
      <c r="B27" s="9" t="s">
        <v>22</v>
      </c>
      <c r="C27" s="12" t="s">
        <v>136</v>
      </c>
      <c r="D27" s="12" t="s">
        <v>137</v>
      </c>
      <c r="E27" s="12" t="s">
        <v>138</v>
      </c>
      <c r="F27" s="12">
        <v>15</v>
      </c>
      <c r="G27" s="9">
        <v>12</v>
      </c>
      <c r="H27" s="9">
        <f t="shared" si="0"/>
        <v>3</v>
      </c>
      <c r="I27" s="9" t="s">
        <v>139</v>
      </c>
      <c r="J27" s="21"/>
    </row>
    <row r="28" s="3" customFormat="1" ht="16.5" customHeight="1" spans="1:10">
      <c r="A28" s="9">
        <v>26</v>
      </c>
      <c r="B28" s="9" t="s">
        <v>22</v>
      </c>
      <c r="C28" s="17" t="s">
        <v>136</v>
      </c>
      <c r="D28" s="17" t="s">
        <v>140</v>
      </c>
      <c r="E28" s="12" t="s">
        <v>138</v>
      </c>
      <c r="F28" s="12">
        <v>15</v>
      </c>
      <c r="G28" s="9">
        <v>12</v>
      </c>
      <c r="H28" s="9">
        <f t="shared" si="0"/>
        <v>3</v>
      </c>
      <c r="I28" s="9" t="s">
        <v>141</v>
      </c>
      <c r="J28" s="21"/>
    </row>
    <row r="29" s="3" customFormat="1" ht="16.5" customHeight="1" spans="1:10">
      <c r="A29" s="9">
        <v>27</v>
      </c>
      <c r="B29" s="9" t="s">
        <v>22</v>
      </c>
      <c r="C29" s="17" t="s">
        <v>142</v>
      </c>
      <c r="D29" s="17" t="s">
        <v>143</v>
      </c>
      <c r="E29" s="12" t="s">
        <v>47</v>
      </c>
      <c r="F29" s="12">
        <v>220</v>
      </c>
      <c r="G29" s="9">
        <v>165</v>
      </c>
      <c r="H29" s="9">
        <f t="shared" si="0"/>
        <v>55</v>
      </c>
      <c r="I29" s="13"/>
      <c r="J29" s="21"/>
    </row>
    <row r="30" ht="16.5" spans="1:9">
      <c r="A30" s="9">
        <v>28</v>
      </c>
      <c r="B30" s="9" t="s">
        <v>48</v>
      </c>
      <c r="C30" s="12" t="s">
        <v>53</v>
      </c>
      <c r="D30" s="12"/>
      <c r="E30" s="12" t="s">
        <v>50</v>
      </c>
      <c r="F30" s="12">
        <v>100</v>
      </c>
      <c r="G30" s="9">
        <v>86</v>
      </c>
      <c r="H30" s="9">
        <f t="shared" si="0"/>
        <v>14</v>
      </c>
      <c r="I30" s="22"/>
    </row>
    <row r="31" ht="16.5" spans="1:9">
      <c r="A31" s="9">
        <v>29</v>
      </c>
      <c r="B31" s="9" t="s">
        <v>48</v>
      </c>
      <c r="C31" s="12" t="s">
        <v>144</v>
      </c>
      <c r="D31" s="12"/>
      <c r="E31" s="12" t="s">
        <v>50</v>
      </c>
      <c r="F31" s="12">
        <v>260</v>
      </c>
      <c r="G31" s="9">
        <v>220</v>
      </c>
      <c r="H31" s="9">
        <f t="shared" si="0"/>
        <v>40</v>
      </c>
      <c r="I31" s="23"/>
    </row>
    <row r="32" ht="16.5" spans="1:9">
      <c r="A32" s="9">
        <v>30</v>
      </c>
      <c r="B32" s="9" t="s">
        <v>48</v>
      </c>
      <c r="C32" s="12" t="s">
        <v>55</v>
      </c>
      <c r="D32" s="12"/>
      <c r="E32" s="12" t="s">
        <v>50</v>
      </c>
      <c r="F32" s="12">
        <v>280</v>
      </c>
      <c r="G32" s="9">
        <v>72.75</v>
      </c>
      <c r="H32" s="9">
        <f t="shared" si="0"/>
        <v>207.25</v>
      </c>
      <c r="I32" s="23" t="s">
        <v>145</v>
      </c>
    </row>
    <row r="33" ht="16.5" spans="1:9">
      <c r="A33" s="9">
        <v>31</v>
      </c>
      <c r="B33" s="9" t="s">
        <v>48</v>
      </c>
      <c r="C33" s="12" t="s">
        <v>62</v>
      </c>
      <c r="D33" s="12"/>
      <c r="E33" s="12" t="s">
        <v>50</v>
      </c>
      <c r="F33" s="12">
        <v>16</v>
      </c>
      <c r="G33" s="9">
        <v>12.61</v>
      </c>
      <c r="H33" s="9">
        <f t="shared" si="0"/>
        <v>3.39</v>
      </c>
      <c r="I33" s="13" t="s">
        <v>146</v>
      </c>
    </row>
    <row r="34" ht="16.5" spans="1:9">
      <c r="A34" s="9">
        <v>32</v>
      </c>
      <c r="B34" s="9" t="s">
        <v>48</v>
      </c>
      <c r="C34" s="12" t="s">
        <v>57</v>
      </c>
      <c r="D34" s="12">
        <v>75</v>
      </c>
      <c r="E34" s="12" t="s">
        <v>50</v>
      </c>
      <c r="F34" s="12">
        <v>50</v>
      </c>
      <c r="G34" s="9">
        <v>43.65</v>
      </c>
      <c r="H34" s="9">
        <f t="shared" si="0"/>
        <v>6.35</v>
      </c>
      <c r="I34" s="22" t="s">
        <v>147</v>
      </c>
    </row>
    <row r="35" ht="16.5" spans="1:9">
      <c r="A35" s="9">
        <v>33</v>
      </c>
      <c r="B35" s="9" t="s">
        <v>48</v>
      </c>
      <c r="C35" s="12" t="s">
        <v>148</v>
      </c>
      <c r="D35" s="12"/>
      <c r="E35" s="12" t="s">
        <v>50</v>
      </c>
      <c r="F35" s="12">
        <v>8</v>
      </c>
      <c r="G35" s="9">
        <v>6.8</v>
      </c>
      <c r="H35" s="9">
        <f t="shared" si="0"/>
        <v>1.2</v>
      </c>
      <c r="I35" s="22" t="s">
        <v>149</v>
      </c>
    </row>
    <row r="36" ht="16.5" spans="1:9">
      <c r="A36" s="9">
        <v>34</v>
      </c>
      <c r="B36" s="9" t="s">
        <v>63</v>
      </c>
      <c r="C36" s="12" t="s">
        <v>150</v>
      </c>
      <c r="D36" s="12"/>
      <c r="E36" s="12" t="s">
        <v>18</v>
      </c>
      <c r="F36" s="12">
        <v>1</v>
      </c>
      <c r="G36" s="9">
        <v>3.8</v>
      </c>
      <c r="H36" s="14">
        <f t="shared" si="0"/>
        <v>-2.8</v>
      </c>
      <c r="I36" s="22" t="s">
        <v>151</v>
      </c>
    </row>
    <row r="37" ht="16.5" spans="1:9">
      <c r="A37" s="9">
        <v>35</v>
      </c>
      <c r="B37" s="9" t="s">
        <v>63</v>
      </c>
      <c r="C37" s="12" t="s">
        <v>66</v>
      </c>
      <c r="D37" s="12" t="s">
        <v>67</v>
      </c>
      <c r="E37" s="12" t="s">
        <v>18</v>
      </c>
      <c r="F37" s="12">
        <v>20</v>
      </c>
      <c r="G37" s="18">
        <v>8</v>
      </c>
      <c r="H37" s="9">
        <f t="shared" si="0"/>
        <v>12</v>
      </c>
      <c r="I37" s="22" t="s">
        <v>152</v>
      </c>
    </row>
    <row r="38" ht="16.5" spans="1:9">
      <c r="A38" s="9">
        <v>36</v>
      </c>
      <c r="B38" s="9" t="s">
        <v>63</v>
      </c>
      <c r="C38" s="12" t="s">
        <v>70</v>
      </c>
      <c r="D38" s="12" t="s">
        <v>69</v>
      </c>
      <c r="E38" s="12" t="s">
        <v>18</v>
      </c>
      <c r="F38" s="12">
        <v>24</v>
      </c>
      <c r="G38" s="18">
        <v>8.5</v>
      </c>
      <c r="H38" s="9">
        <f t="shared" si="0"/>
        <v>15.5</v>
      </c>
      <c r="I38" s="22" t="s">
        <v>153</v>
      </c>
    </row>
    <row r="39" ht="16.5" spans="1:9">
      <c r="A39" s="9">
        <v>37</v>
      </c>
      <c r="B39" s="9" t="s">
        <v>63</v>
      </c>
      <c r="C39" s="12" t="s">
        <v>72</v>
      </c>
      <c r="D39" s="12" t="s">
        <v>73</v>
      </c>
      <c r="E39" s="12" t="s">
        <v>18</v>
      </c>
      <c r="F39" s="12">
        <v>20</v>
      </c>
      <c r="G39" s="18">
        <v>7</v>
      </c>
      <c r="H39" s="9">
        <f t="shared" si="0"/>
        <v>13</v>
      </c>
      <c r="I39" s="22" t="s">
        <v>154</v>
      </c>
    </row>
    <row r="40" ht="16.5" spans="1:9">
      <c r="A40" s="9">
        <v>38</v>
      </c>
      <c r="B40" s="9" t="s">
        <v>63</v>
      </c>
      <c r="C40" s="12" t="s">
        <v>74</v>
      </c>
      <c r="D40" s="12" t="s">
        <v>73</v>
      </c>
      <c r="E40" s="12" t="s">
        <v>18</v>
      </c>
      <c r="F40" s="12">
        <v>10</v>
      </c>
      <c r="G40" s="18">
        <v>7</v>
      </c>
      <c r="H40" s="9">
        <f t="shared" si="0"/>
        <v>3</v>
      </c>
      <c r="I40" s="22" t="s">
        <v>154</v>
      </c>
    </row>
    <row r="41" ht="16.5" spans="1:9">
      <c r="A41" s="9">
        <v>39</v>
      </c>
      <c r="B41" s="9" t="s">
        <v>63</v>
      </c>
      <c r="C41" s="12" t="s">
        <v>75</v>
      </c>
      <c r="D41" s="12" t="s">
        <v>76</v>
      </c>
      <c r="E41" s="12" t="s">
        <v>18</v>
      </c>
      <c r="F41" s="12">
        <v>12</v>
      </c>
      <c r="G41" s="18">
        <v>5</v>
      </c>
      <c r="H41" s="9">
        <f t="shared" si="0"/>
        <v>7</v>
      </c>
      <c r="I41" s="9"/>
    </row>
    <row r="42" ht="16.5" spans="1:9">
      <c r="A42" s="9">
        <v>40</v>
      </c>
      <c r="B42" s="9" t="s">
        <v>63</v>
      </c>
      <c r="C42" s="12" t="s">
        <v>75</v>
      </c>
      <c r="D42" s="12" t="s">
        <v>77</v>
      </c>
      <c r="E42" s="12" t="s">
        <v>18</v>
      </c>
      <c r="F42" s="12">
        <v>16</v>
      </c>
      <c r="G42" s="18">
        <v>6</v>
      </c>
      <c r="H42" s="9">
        <f t="shared" si="0"/>
        <v>10</v>
      </c>
      <c r="I42" s="9"/>
    </row>
    <row r="43" s="4" customFormat="1" ht="24" customHeight="1" spans="1:9">
      <c r="A43" s="19" t="s">
        <v>155</v>
      </c>
      <c r="B43" s="19"/>
      <c r="D43" s="20"/>
      <c r="E43" s="20"/>
      <c r="F43" s="20"/>
      <c r="G43" s="20"/>
      <c r="H43" s="20"/>
      <c r="I43" s="20" t="s">
        <v>156</v>
      </c>
    </row>
  </sheetData>
  <mergeCells count="2">
    <mergeCell ref="A1:I1"/>
    <mergeCell ref="A43:B4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Administrator</cp:lastModifiedBy>
  <dcterms:created xsi:type="dcterms:W3CDTF">2010-01-20T13:10:00Z</dcterms:created>
  <cp:lastPrinted>2014-09-04T06:51:00Z</cp:lastPrinted>
  <dcterms:modified xsi:type="dcterms:W3CDTF">2021-07-01T01:22:04Z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1EC1FABFF535437EBD9A2FEB10EC824D</vt:lpwstr>
  </property>
</Properties>
</file>