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<sst xmlns="http://schemas.openxmlformats.org/spreadsheetml/2006/main" count="45" uniqueCount="33">
  <si>
    <t>2021年度业务外出差旅费明细汇总</t>
  </si>
  <si>
    <t>申请人员：冯健</t>
  </si>
  <si>
    <t>联系电话：19929031525</t>
  </si>
  <si>
    <t>出差日期</t>
  </si>
  <si>
    <t>事由</t>
  </si>
  <si>
    <t>出行人数</t>
  </si>
  <si>
    <t>出行方式</t>
  </si>
  <si>
    <t>交通费</t>
  </si>
  <si>
    <t>住宿费</t>
  </si>
  <si>
    <t>伙食补贴</t>
  </si>
  <si>
    <t>保险*邮递</t>
  </si>
  <si>
    <t>合计金额</t>
  </si>
  <si>
    <t>备注</t>
  </si>
  <si>
    <t>起始地</t>
  </si>
  <si>
    <t>终点</t>
  </si>
  <si>
    <t>公里数（往返）/0.8元</t>
  </si>
  <si>
    <t>过路、停车、其他交通费/元</t>
  </si>
  <si>
    <t>2021.6.15</t>
  </si>
  <si>
    <t>接人</t>
  </si>
  <si>
    <t>自驾</t>
  </si>
  <si>
    <t>高陵区</t>
  </si>
  <si>
    <t>高铁站</t>
  </si>
  <si>
    <t>2021.6.17</t>
  </si>
  <si>
    <t>送人</t>
  </si>
  <si>
    <t>机  场</t>
  </si>
  <si>
    <t>2021.6.21</t>
  </si>
  <si>
    <t>2021.6.22</t>
  </si>
  <si>
    <t>走访市场服务站</t>
  </si>
  <si>
    <t>陕西省</t>
  </si>
  <si>
    <t>山西省</t>
  </si>
  <si>
    <t>冯健     高超（出差三天）</t>
  </si>
  <si>
    <t>合计</t>
  </si>
  <si>
    <t>金额合计汇总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</si>
</sst>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view="pageBreakPreview" zoomScale="80" zoomScaleNormal="100" zoomScaleSheetLayoutView="80" workbookViewId="0">
      <selection activeCell="Q7" sqref="Q7"/>
    </sheetView>
  </sheetViews>
  <sheetFormatPr defaultColWidth="9" defaultRowHeight="14.4"/>
  <cols>
    <col min="1" max="1" width="14.2222222222222" customWidth="1"/>
    <col min="2" max="2" width="18.5555555555556" customWidth="1"/>
    <col min="5" max="5" width="11.5555555555556" customWidth="1"/>
    <col min="6" max="6" width="13.1111111111111" customWidth="1"/>
    <col min="7" max="7" width="12.8888888888889" customWidth="1"/>
    <col min="8" max="8" width="17.1111111111111" customWidth="1"/>
    <col min="11" max="11" width="8.19444444444444" customWidth="1"/>
    <col min="12" max="12" width="12.8888888888889" customWidth="1"/>
    <col min="13" max="13" width="15.5555555555556" customWidth="1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48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4" t="s">
        <v>18</v>
      </c>
      <c r="C5" s="4">
        <v>1</v>
      </c>
      <c r="D5" s="4" t="s">
        <v>19</v>
      </c>
      <c r="E5" s="4" t="s">
        <v>20</v>
      </c>
      <c r="F5" s="4" t="s">
        <v>21</v>
      </c>
      <c r="G5" s="4">
        <v>50</v>
      </c>
      <c r="H5" s="4">
        <v>19</v>
      </c>
      <c r="I5" s="4"/>
      <c r="J5" s="4"/>
      <c r="K5" s="4"/>
      <c r="L5" s="4">
        <f>G5*0.8+H5+I5+J5+K5</f>
        <v>59</v>
      </c>
      <c r="M5" s="4"/>
    </row>
    <row r="6" ht="30" customHeight="1" spans="1:13">
      <c r="A6" s="4" t="s">
        <v>22</v>
      </c>
      <c r="B6" s="4" t="s">
        <v>18</v>
      </c>
      <c r="C6" s="4">
        <v>1</v>
      </c>
      <c r="D6" s="4" t="s">
        <v>19</v>
      </c>
      <c r="E6" s="4" t="s">
        <v>20</v>
      </c>
      <c r="F6" s="4" t="s">
        <v>21</v>
      </c>
      <c r="G6" s="4">
        <v>50</v>
      </c>
      <c r="H6" s="4">
        <v>19</v>
      </c>
      <c r="I6" s="4"/>
      <c r="J6" s="4"/>
      <c r="K6" s="4"/>
      <c r="L6" s="4">
        <f>G6*0.8+H6+I6+J6+K6</f>
        <v>59</v>
      </c>
      <c r="M6" s="4"/>
    </row>
    <row r="7" ht="30" customHeight="1" spans="1:13">
      <c r="A7" s="4" t="s">
        <v>22</v>
      </c>
      <c r="B7" s="4" t="s">
        <v>23</v>
      </c>
      <c r="C7" s="4">
        <v>1</v>
      </c>
      <c r="D7" s="4" t="s">
        <v>19</v>
      </c>
      <c r="E7" s="4" t="s">
        <v>20</v>
      </c>
      <c r="F7" s="4" t="s">
        <v>24</v>
      </c>
      <c r="G7" s="4">
        <v>60</v>
      </c>
      <c r="H7" s="4">
        <v>19</v>
      </c>
      <c r="I7" s="4"/>
      <c r="J7" s="4"/>
      <c r="K7" s="4"/>
      <c r="L7" s="4">
        <f>G7*0.8+H7+I7+J7+K7</f>
        <v>67</v>
      </c>
      <c r="M7" s="4"/>
    </row>
    <row r="8" ht="30" customHeight="1" spans="1:13">
      <c r="A8" s="4" t="s">
        <v>25</v>
      </c>
      <c r="B8" s="4" t="s">
        <v>23</v>
      </c>
      <c r="C8" s="4">
        <v>1</v>
      </c>
      <c r="D8" s="4" t="s">
        <v>19</v>
      </c>
      <c r="E8" s="4" t="s">
        <v>20</v>
      </c>
      <c r="F8" s="4" t="s">
        <v>21</v>
      </c>
      <c r="G8" s="4">
        <v>50</v>
      </c>
      <c r="H8" s="4">
        <v>19</v>
      </c>
      <c r="I8" s="4"/>
      <c r="J8" s="4"/>
      <c r="K8" s="4"/>
      <c r="L8" s="4">
        <f>G8*0.8+H8+I8+J8+K8</f>
        <v>59</v>
      </c>
      <c r="M8" s="4"/>
    </row>
    <row r="9" ht="30" customHeight="1" spans="1:13">
      <c r="A9" s="4" t="s">
        <v>26</v>
      </c>
      <c r="B9" s="4" t="s">
        <v>27</v>
      </c>
      <c r="C9" s="4">
        <v>2</v>
      </c>
      <c r="D9" s="4" t="s">
        <v>19</v>
      </c>
      <c r="E9" s="4" t="s">
        <v>28</v>
      </c>
      <c r="F9" s="4" t="s">
        <v>29</v>
      </c>
      <c r="G9" s="4">
        <v>2476</v>
      </c>
      <c r="H9" s="4">
        <v>811.07</v>
      </c>
      <c r="I9" s="4">
        <v>168</v>
      </c>
      <c r="J9" s="4">
        <v>300</v>
      </c>
      <c r="K9" s="4"/>
      <c r="L9" s="4">
        <f>G9*0.8+H9+I9+J9+K9</f>
        <v>3259.87</v>
      </c>
      <c r="M9" s="4" t="s">
        <v>30</v>
      </c>
    </row>
    <row r="10" ht="30" customHeight="1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0" customHeight="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ht="30" customHeight="1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ht="30" customHeight="1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ht="30" customHeight="1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ht="30" customHeight="1" spans="1:13">
      <c r="A15" s="5"/>
      <c r="B15" s="5"/>
      <c r="C15" s="5"/>
      <c r="D15" s="5"/>
      <c r="E15" s="5"/>
      <c r="F15" s="5"/>
      <c r="G15" s="6"/>
      <c r="H15" s="6"/>
      <c r="I15" s="6"/>
      <c r="J15" s="6"/>
      <c r="K15" s="6"/>
      <c r="L15" s="6"/>
      <c r="M15" s="6"/>
    </row>
    <row r="16" ht="30" customHeight="1" spans="1:13">
      <c r="A16" s="5" t="s">
        <v>31</v>
      </c>
      <c r="B16" s="5"/>
      <c r="C16" s="5"/>
      <c r="D16" s="5"/>
      <c r="E16" s="5"/>
      <c r="F16" s="5"/>
      <c r="G16" s="5">
        <f>SUM(G5:G15)</f>
        <v>2686</v>
      </c>
      <c r="H16" s="5">
        <f>SUM(H5:H15)</f>
        <v>887.07</v>
      </c>
      <c r="I16" s="5">
        <f>SUM(I5:I15)</f>
        <v>168</v>
      </c>
      <c r="J16" s="5">
        <f>SUM(J5:J15)</f>
        <v>300</v>
      </c>
      <c r="K16" s="5"/>
      <c r="L16" s="5">
        <f>SUM(L5:L15)</f>
        <v>3503.87</v>
      </c>
      <c r="M16" s="6"/>
    </row>
    <row r="17" ht="30" customHeight="1" spans="1:13">
      <c r="A17" s="7" t="s">
        <v>32</v>
      </c>
      <c r="B17" s="8">
        <f>L16</f>
        <v>3503.87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10"/>
    </row>
  </sheetData>
  <mergeCells count="15">
    <mergeCell ref="A1:M1"/>
    <mergeCell ref="A2:F2"/>
    <mergeCell ref="G2:M2"/>
    <mergeCell ref="E3:H3"/>
    <mergeCell ref="E16:F16"/>
    <mergeCell ref="B17:M17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2021-07-02T00:39:00Z</dcterms:created>
  <dcterms:modified xsi:type="dcterms:W3CDTF">2021-07-02T02:22:11Z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