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lenovo\Desktop\发票\"/>
    </mc:Choice>
  </mc:AlternateContent>
  <xr:revisionPtr revIDLastSave="0" documentId="13_ncr:1_{F862B004-C7BC-4BCE-8E55-9556B22575ED}" xr6:coauthVersionLast="47" xr6:coauthVersionMax="47" xr10:uidLastSave="{00000000-0000-0000-0000-000000000000}"/>
  <bookViews>
    <workbookView xWindow="-110" yWindow="-110" windowWidth="19420" windowHeight="10420" tabRatio="5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" l="1"/>
  <c r="N14" i="1"/>
  <c r="L14" i="1"/>
  <c r="R14" i="1" l="1"/>
  <c r="P16" i="1" s="1"/>
</calcChain>
</file>

<file path=xl/sharedStrings.xml><?xml version="1.0" encoding="utf-8"?>
<sst xmlns="http://schemas.openxmlformats.org/spreadsheetml/2006/main" count="58" uniqueCount="45">
  <si>
    <t>差   旅   费   报   销   单</t>
  </si>
  <si>
    <t>出差人</t>
  </si>
  <si>
    <t>出差事由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</si>
  <si>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</si>
  <si>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</si>
  <si>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</si>
  <si>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</si>
  <si>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</si>
  <si>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</si>
  <si>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</si>
  <si>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</si>
  <si>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时</t>
  </si>
  <si>
    <t>地点</t>
  </si>
  <si>
    <t>单据张数</t>
  </si>
  <si>
    <t>金额</t>
  </si>
  <si>
    <t>天数</t>
  </si>
  <si>
    <t>项目</t>
  </si>
  <si>
    <t>住宿费</t>
  </si>
  <si>
    <t>市内车费</t>
  </si>
  <si>
    <t>邮电费</t>
  </si>
  <si>
    <t>办公用品费</t>
  </si>
  <si>
    <t>不买卧铺补贴</t>
  </si>
  <si>
    <t>其他</t>
  </si>
  <si>
    <t>合          计</t>
  </si>
  <si>
    <t>报销总额</t>
  </si>
  <si>
    <t>予借旅费</t>
  </si>
  <si>
    <t>补领金额</t>
  </si>
  <si>
    <t>￥</t>
  </si>
  <si>
    <t>退还金额</t>
  </si>
  <si>
    <t xml:space="preserve">主管                         审核                            出纳                                   领款人    </t>
    <phoneticPr fontId="7" type="noConversion"/>
  </si>
  <si>
    <r>
      <t xml:space="preserve">人民币（大写）    </t>
    </r>
    <r>
      <rPr>
        <b/>
        <sz val="14"/>
        <color theme="1"/>
        <rFont val="宋体"/>
        <charset val="134"/>
      </rPr>
      <t xml:space="preserve"> 贰仟肆佰玖拾叁元陆角叁分</t>
    </r>
    <phoneticPr fontId="7" type="noConversion"/>
  </si>
  <si>
    <t>去河北培训、审核</t>
    <phoneticPr fontId="7" type="noConversion"/>
  </si>
  <si>
    <t>谭文波、曾超</t>
    <phoneticPr fontId="7" type="noConversion"/>
  </si>
  <si>
    <t>阳光城</t>
    <phoneticPr fontId="7" type="noConversion"/>
  </si>
  <si>
    <t>双流机场</t>
    <phoneticPr fontId="7" type="noConversion"/>
  </si>
  <si>
    <t>出租</t>
    <phoneticPr fontId="7" type="noConversion"/>
  </si>
  <si>
    <t>天津滨海机场</t>
    <phoneticPr fontId="7" type="noConversion"/>
  </si>
  <si>
    <t>飞机</t>
    <phoneticPr fontId="7" type="noConversion"/>
  </si>
  <si>
    <t>酒店</t>
    <phoneticPr fontId="7" type="noConversion"/>
  </si>
  <si>
    <t>滨海机场</t>
    <phoneticPr fontId="7" type="noConversion"/>
  </si>
  <si>
    <t>天府机场</t>
    <phoneticPr fontId="7" type="noConversion"/>
  </si>
  <si>
    <t>龙泉</t>
    <phoneticPr fontId="7" type="noConversion"/>
  </si>
  <si>
    <t>机票退票费</t>
    <phoneticPr fontId="7" type="noConversion"/>
  </si>
  <si>
    <t>12*2（2人）</t>
    <phoneticPr fontId="7" type="noConversion"/>
  </si>
  <si>
    <r>
      <t>部门</t>
    </r>
    <r>
      <rPr>
        <u/>
        <sz val="11"/>
        <color theme="1"/>
        <rFont val="宋体"/>
        <charset val="134"/>
      </rPr>
      <t xml:space="preserve">  技术质量科                       </t>
    </r>
    <r>
      <rPr>
        <sz val="11"/>
        <color theme="1"/>
        <rFont val="宋体"/>
        <charset val="134"/>
      </rPr>
      <t xml:space="preserve">           2021    年     7    月      22   日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</si>
</sst>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;[Red]&quot;￥&quot;\-#,##0"/>
  </numFmts>
  <fonts count="10" x14ac:knownFonts="1">
    <font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b/>
      <sz val="14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0</xdr:colOff>
      <xdr:row>0</xdr:row>
      <xdr:rowOff>321310</xdr:rowOff>
    </xdr:to>
    <xdr:pic>
      <xdr:nvPicPr>
        <xdr:cNvPr id="2" name="图片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9525" y="9525"/>
          <a:ext cx="662305" cy="311785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7"/>
  <sheetViews>
    <sheetView tabSelected="1" view="pageBreakPreview" topLeftCell="A4" zoomScale="85" zoomScaleNormal="100" zoomScaleSheetLayoutView="85" workbookViewId="0">
      <selection activeCell="P9" sqref="P9"/>
    </sheetView>
  </sheetViews>
  <sheetFormatPr defaultColWidth="9" defaultRowHeight="14" x14ac:dyDescent="0.25"/>
  <cols>
    <col min="1" max="1" width="3.1796875" customWidth="1"/>
    <col min="2" max="4" width="5.6328125" customWidth="1"/>
    <col min="5" max="5" width="9.6328125" customWidth="1"/>
    <col min="6" max="8" width="5.6328125" customWidth="1"/>
    <col min="9" max="9" width="9.6328125" customWidth="1"/>
    <col min="11" max="12" width="9.6328125" customWidth="1"/>
    <col min="13" max="14" width="9.1796875" customWidth="1"/>
    <col min="15" max="15" width="12.81640625" customWidth="1"/>
    <col min="16" max="17" width="9.1796875" customWidth="1"/>
  </cols>
  <sheetData>
    <row r="1" spans="2:18" ht="26" customHeight="1" x14ac:dyDescent="0.25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8" ht="38" customHeight="1" x14ac:dyDescent="0.25">
      <c r="B2" s="13" t="s">
        <v>44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8" ht="25" customHeight="1" x14ac:dyDescent="0.25">
      <c r="B3" s="10" t="s">
        <v>1</v>
      </c>
      <c r="C3" s="10"/>
      <c r="D3" s="30" t="s">
        <v>32</v>
      </c>
      <c r="E3" s="10"/>
      <c r="F3" s="10"/>
      <c r="G3" s="10"/>
      <c r="H3" s="10"/>
      <c r="I3" s="10"/>
      <c r="J3" s="10"/>
      <c r="K3" s="10" t="s">
        <v>2</v>
      </c>
      <c r="L3" s="10"/>
      <c r="M3" s="30" t="s">
        <v>31</v>
      </c>
      <c r="N3" s="10"/>
      <c r="O3" s="10"/>
      <c r="P3" s="10"/>
      <c r="Q3" s="10"/>
    </row>
    <row r="4" spans="2:18" ht="25" customHeight="1" x14ac:dyDescent="0.25">
      <c r="B4" s="10" t="s">
        <v>3</v>
      </c>
      <c r="C4" s="10"/>
      <c r="D4" s="10"/>
      <c r="E4" s="10"/>
      <c r="F4" s="10" t="s">
        <v>4</v>
      </c>
      <c r="G4" s="10"/>
      <c r="H4" s="10"/>
      <c r="I4" s="10"/>
      <c r="J4" s="10" t="s">
        <v>5</v>
      </c>
      <c r="K4" s="10" t="s">
        <v>6</v>
      </c>
      <c r="L4" s="10"/>
      <c r="M4" s="10" t="s">
        <v>7</v>
      </c>
      <c r="N4" s="10"/>
      <c r="O4" s="10" t="s">
        <v>8</v>
      </c>
      <c r="P4" s="10"/>
      <c r="Q4" s="10"/>
    </row>
    <row r="5" spans="2:18" ht="25" customHeight="1" x14ac:dyDescent="0.25">
      <c r="B5" s="1" t="s">
        <v>9</v>
      </c>
      <c r="C5" s="1" t="s">
        <v>10</v>
      </c>
      <c r="D5" s="1" t="s">
        <v>11</v>
      </c>
      <c r="E5" s="1" t="s">
        <v>12</v>
      </c>
      <c r="F5" s="1" t="s">
        <v>9</v>
      </c>
      <c r="G5" s="1" t="s">
        <v>10</v>
      </c>
      <c r="H5" s="1" t="s">
        <v>11</v>
      </c>
      <c r="I5" s="1" t="s">
        <v>12</v>
      </c>
      <c r="J5" s="10"/>
      <c r="K5" s="1" t="s">
        <v>13</v>
      </c>
      <c r="L5" s="1" t="s">
        <v>14</v>
      </c>
      <c r="M5" s="1" t="s">
        <v>15</v>
      </c>
      <c r="N5" s="1" t="s">
        <v>14</v>
      </c>
      <c r="O5" s="1" t="s">
        <v>16</v>
      </c>
      <c r="P5" s="1" t="s">
        <v>13</v>
      </c>
      <c r="Q5" s="1" t="s">
        <v>14</v>
      </c>
    </row>
    <row r="6" spans="2:18" ht="25" customHeight="1" x14ac:dyDescent="0.25">
      <c r="B6" s="1">
        <v>7</v>
      </c>
      <c r="C6" s="1">
        <v>5</v>
      </c>
      <c r="D6" s="1">
        <v>5</v>
      </c>
      <c r="E6" s="3" t="s">
        <v>33</v>
      </c>
      <c r="F6" s="1">
        <v>7</v>
      </c>
      <c r="G6" s="1">
        <v>5</v>
      </c>
      <c r="H6" s="1">
        <v>10</v>
      </c>
      <c r="I6" s="3" t="s">
        <v>34</v>
      </c>
      <c r="J6" s="3" t="s">
        <v>35</v>
      </c>
      <c r="K6" s="1">
        <v>2</v>
      </c>
      <c r="L6" s="1">
        <v>178.44</v>
      </c>
      <c r="M6" s="5" t="s">
        <v>43</v>
      </c>
      <c r="N6" s="1">
        <v>1200</v>
      </c>
      <c r="O6" s="1" t="s">
        <v>17</v>
      </c>
      <c r="P6" s="1">
        <v>2</v>
      </c>
      <c r="Q6" s="1">
        <v>1188</v>
      </c>
    </row>
    <row r="7" spans="2:18" ht="25" customHeight="1" x14ac:dyDescent="0.25">
      <c r="B7" s="4">
        <v>7</v>
      </c>
      <c r="C7" s="1">
        <v>5</v>
      </c>
      <c r="D7" s="1"/>
      <c r="E7" s="3" t="s">
        <v>34</v>
      </c>
      <c r="F7" s="4">
        <v>7</v>
      </c>
      <c r="G7" s="1">
        <v>5</v>
      </c>
      <c r="H7" s="1"/>
      <c r="I7" s="5" t="s">
        <v>36</v>
      </c>
      <c r="J7" s="3" t="s">
        <v>37</v>
      </c>
      <c r="K7" s="1">
        <v>6</v>
      </c>
      <c r="L7" s="1">
        <v>1868</v>
      </c>
      <c r="M7" s="1"/>
      <c r="N7" s="1"/>
      <c r="O7" s="1" t="s">
        <v>18</v>
      </c>
      <c r="P7" s="1">
        <v>2</v>
      </c>
      <c r="Q7" s="1">
        <v>40.83</v>
      </c>
    </row>
    <row r="8" spans="2:18" ht="25" customHeight="1" x14ac:dyDescent="0.25">
      <c r="B8" s="4">
        <v>7</v>
      </c>
      <c r="C8" s="4">
        <v>16</v>
      </c>
      <c r="D8" s="4"/>
      <c r="E8" s="5" t="s">
        <v>38</v>
      </c>
      <c r="F8" s="4">
        <v>7</v>
      </c>
      <c r="G8" s="4">
        <v>16</v>
      </c>
      <c r="H8" s="4"/>
      <c r="I8" s="5" t="s">
        <v>39</v>
      </c>
      <c r="J8" s="3" t="s">
        <v>35</v>
      </c>
      <c r="K8" s="4">
        <v>2</v>
      </c>
      <c r="L8" s="4">
        <v>200</v>
      </c>
      <c r="M8" s="1"/>
      <c r="N8" s="1"/>
      <c r="O8" s="1" t="s">
        <v>19</v>
      </c>
      <c r="P8" s="1"/>
      <c r="Q8" s="1"/>
    </row>
    <row r="9" spans="2:18" ht="25" customHeight="1" x14ac:dyDescent="0.25">
      <c r="B9" s="4">
        <v>7</v>
      </c>
      <c r="C9" s="4">
        <v>16</v>
      </c>
      <c r="D9" s="4"/>
      <c r="E9" s="5" t="s">
        <v>39</v>
      </c>
      <c r="F9" s="4">
        <v>7</v>
      </c>
      <c r="G9" s="4">
        <v>16</v>
      </c>
      <c r="H9" s="4"/>
      <c r="I9" s="5" t="s">
        <v>40</v>
      </c>
      <c r="J9" s="3" t="s">
        <v>37</v>
      </c>
      <c r="K9" s="4">
        <v>8</v>
      </c>
      <c r="L9" s="4">
        <v>2058</v>
      </c>
      <c r="M9" s="1"/>
      <c r="N9" s="1"/>
      <c r="O9" s="1" t="s">
        <v>20</v>
      </c>
      <c r="P9" s="1"/>
      <c r="Q9" s="1"/>
    </row>
    <row r="10" spans="2:18" ht="25" customHeight="1" x14ac:dyDescent="0.25">
      <c r="B10" s="4">
        <v>7</v>
      </c>
      <c r="C10" s="4">
        <v>16</v>
      </c>
      <c r="D10" s="4"/>
      <c r="E10" s="5" t="s">
        <v>40</v>
      </c>
      <c r="F10" s="4">
        <v>7</v>
      </c>
      <c r="G10" s="4">
        <v>16</v>
      </c>
      <c r="H10" s="4"/>
      <c r="I10" s="3" t="s">
        <v>41</v>
      </c>
      <c r="J10" s="3" t="s">
        <v>35</v>
      </c>
      <c r="K10" s="4">
        <v>2</v>
      </c>
      <c r="L10" s="4">
        <v>129.55000000000001</v>
      </c>
      <c r="M10" s="1"/>
      <c r="N10" s="1"/>
      <c r="O10" s="1" t="s">
        <v>21</v>
      </c>
      <c r="P10" s="1"/>
      <c r="Q10" s="1"/>
    </row>
    <row r="11" spans="2:18" ht="25" customHeight="1" x14ac:dyDescent="0.25">
      <c r="B11" s="6"/>
      <c r="C11" s="1"/>
      <c r="D11" s="1"/>
      <c r="E11" s="5"/>
      <c r="F11" s="4"/>
      <c r="G11" s="1"/>
      <c r="H11" s="1"/>
      <c r="I11" s="3"/>
      <c r="J11" s="3"/>
      <c r="K11" s="1"/>
      <c r="L11" s="1"/>
      <c r="M11" s="1"/>
      <c r="N11" s="1"/>
      <c r="O11" s="9" t="s">
        <v>42</v>
      </c>
      <c r="P11" s="8">
        <v>2</v>
      </c>
      <c r="Q11" s="8">
        <v>3082</v>
      </c>
    </row>
    <row r="12" spans="2:18" ht="25" customHeight="1" x14ac:dyDescent="0.25">
      <c r="B12" s="4"/>
      <c r="C12" s="1"/>
      <c r="D12" s="1"/>
      <c r="E12" s="2"/>
      <c r="F12" s="4"/>
      <c r="G12" s="1"/>
      <c r="H12" s="1"/>
      <c r="I12" s="2"/>
      <c r="J12" s="2"/>
      <c r="K12" s="1"/>
      <c r="L12" s="1"/>
      <c r="M12" s="1"/>
      <c r="N12" s="1"/>
      <c r="O12" s="7"/>
      <c r="P12" s="1"/>
      <c r="Q12" s="1"/>
    </row>
    <row r="13" spans="2:18" ht="25" customHeight="1" x14ac:dyDescent="0.25">
      <c r="B13" s="4"/>
      <c r="C13" s="1"/>
      <c r="D13" s="1"/>
      <c r="E13" s="2"/>
      <c r="F13" s="4"/>
      <c r="G13" s="1"/>
      <c r="H13" s="1"/>
      <c r="I13" s="2"/>
      <c r="J13" s="2"/>
      <c r="K13" s="1"/>
      <c r="L13" s="1"/>
      <c r="M13" s="1"/>
      <c r="N13" s="1"/>
      <c r="O13" s="2" t="s">
        <v>22</v>
      </c>
      <c r="P13" s="1"/>
      <c r="Q13" s="1"/>
    </row>
    <row r="14" spans="2:18" ht="25" customHeight="1" x14ac:dyDescent="0.25">
      <c r="B14" s="10" t="s">
        <v>23</v>
      </c>
      <c r="C14" s="10"/>
      <c r="D14" s="10"/>
      <c r="E14" s="10"/>
      <c r="F14" s="10"/>
      <c r="G14" s="10"/>
      <c r="H14" s="10"/>
      <c r="I14" s="10"/>
      <c r="J14" s="10"/>
      <c r="K14" s="10"/>
      <c r="L14" s="1">
        <f>SUM(L6:L13)</f>
        <v>4433.9900000000007</v>
      </c>
      <c r="M14" s="1"/>
      <c r="N14" s="1">
        <f t="shared" ref="N14" si="0">N6+N7+N8+N9+N10+N13</f>
        <v>1200</v>
      </c>
      <c r="O14" s="1"/>
      <c r="P14" s="1"/>
      <c r="Q14" s="1">
        <f>Q6+Q7+Q8+Q9+Q10+Q13+Q11+Q12</f>
        <v>4310.83</v>
      </c>
      <c r="R14">
        <f>L14+N14+Q14</f>
        <v>9944.82</v>
      </c>
    </row>
    <row r="15" spans="2:18" ht="25" customHeight="1" x14ac:dyDescent="0.25">
      <c r="B15" s="17" t="s">
        <v>24</v>
      </c>
      <c r="C15" s="18"/>
      <c r="D15" s="21" t="s">
        <v>30</v>
      </c>
      <c r="E15" s="22"/>
      <c r="F15" s="22"/>
      <c r="G15" s="22"/>
      <c r="H15" s="22"/>
      <c r="I15" s="22"/>
      <c r="J15" s="22"/>
      <c r="K15" s="23"/>
      <c r="L15" s="15" t="s">
        <v>25</v>
      </c>
      <c r="M15" s="27">
        <v>7000</v>
      </c>
      <c r="N15" s="23"/>
      <c r="O15" s="1" t="s">
        <v>26</v>
      </c>
      <c r="P15" s="11" t="s">
        <v>27</v>
      </c>
      <c r="Q15" s="12"/>
    </row>
    <row r="16" spans="2:18" ht="25" customHeight="1" x14ac:dyDescent="0.25">
      <c r="B16" s="19"/>
      <c r="C16" s="20"/>
      <c r="D16" s="24"/>
      <c r="E16" s="25"/>
      <c r="F16" s="25"/>
      <c r="G16" s="25"/>
      <c r="H16" s="25"/>
      <c r="I16" s="25"/>
      <c r="J16" s="25"/>
      <c r="K16" s="26"/>
      <c r="L16" s="16"/>
      <c r="M16" s="24"/>
      <c r="N16" s="26"/>
      <c r="O16" s="1" t="s">
        <v>28</v>
      </c>
      <c r="P16" s="11">
        <f>M15-R14</f>
        <v>-2944.8199999999997</v>
      </c>
      <c r="Q16" s="12"/>
    </row>
    <row r="17" spans="2:17" ht="25" customHeight="1" x14ac:dyDescent="0.25">
      <c r="B17" s="13" t="s">
        <v>29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</sheetData>
  <mergeCells count="20">
    <mergeCell ref="B1:Q1"/>
    <mergeCell ref="B2:Q2"/>
    <mergeCell ref="B3:C3"/>
    <mergeCell ref="D3:J3"/>
    <mergeCell ref="K3:L3"/>
    <mergeCell ref="M3:Q3"/>
    <mergeCell ref="B14:K14"/>
    <mergeCell ref="P15:Q15"/>
    <mergeCell ref="P16:Q16"/>
    <mergeCell ref="B17:Q17"/>
    <mergeCell ref="J4:J5"/>
    <mergeCell ref="L15:L16"/>
    <mergeCell ref="B15:C16"/>
    <mergeCell ref="D15:K16"/>
    <mergeCell ref="M15:N16"/>
    <mergeCell ref="B4:E4"/>
    <mergeCell ref="F4:I4"/>
    <mergeCell ref="K4:L4"/>
    <mergeCell ref="M4:N4"/>
    <mergeCell ref="O4:Q4"/>
  </mergeCells>
  <phoneticPr fontId="7" type="noConversion"/>
  <pageMargins left="0.7" right="0.7" top="0.75" bottom="0.75" header="0.3" footer="0.3"/>
  <pageSetup paperSize="9" scale="92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3</cp:revision>
  <cp:lastPrinted>2020-12-01T06:19:43Z</cp:lastPrinted>
  <dcterms:created xsi:type="dcterms:W3CDTF">2020-03-09T08:15:00Z</dcterms:created>
  <dcterms:modified xsi:type="dcterms:W3CDTF">2021-07-26T02:01:09Z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