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0" windowWidth="19200" windowHeight="10960" activeTab="2"/>
  </bookViews>
  <sheets>
    <sheet name="Sheet1" sheetId="3" r:id="rId1"/>
    <sheet name="Sheet2" sheetId="2" r:id="rId2"/>
    <sheet name="5月份" sheetId="1" r:id="rId3"/>
  </sheets>
  <calcPr calcId="162913"/>
</workbook>
</file>

<file path=xl/calcChain.xml><?xml version="1.0" encoding="utf-8"?>
<calcChain xmlns="http://schemas.openxmlformats.org/spreadsheetml/2006/main">
  <c r="H31" i="1" l="1"/>
  <c r="K31" i="1"/>
  <c r="G18" i="1"/>
  <c r="D31" i="1" l="1"/>
  <c r="G9" i="1"/>
  <c r="G27" i="1" l="1"/>
  <c r="G28" i="1"/>
  <c r="G29" i="1"/>
  <c r="G19" i="1" l="1"/>
  <c r="G20" i="1"/>
  <c r="G21" i="1"/>
  <c r="G22" i="1"/>
  <c r="G23" i="1"/>
  <c r="G24" i="1"/>
  <c r="G25" i="1"/>
  <c r="G26" i="1"/>
  <c r="G30" i="1"/>
  <c r="G8" i="1" l="1"/>
  <c r="G5" i="1"/>
  <c r="G16" i="1" l="1"/>
  <c r="G17" i="1"/>
  <c r="G12" i="1"/>
  <c r="G16" i="3" l="1"/>
  <c r="G15" i="3"/>
  <c r="G14" i="3"/>
  <c r="G13" i="3"/>
  <c r="G12" i="3"/>
  <c r="G11" i="3"/>
  <c r="G10" i="3"/>
  <c r="G9" i="3"/>
  <c r="G8" i="3"/>
  <c r="G7" i="3"/>
  <c r="G6" i="3"/>
  <c r="G5" i="3"/>
  <c r="G16" i="2"/>
  <c r="G15" i="2"/>
  <c r="G14" i="2"/>
  <c r="G13" i="2"/>
  <c r="G12" i="2"/>
  <c r="G11" i="2"/>
  <c r="G10" i="2"/>
  <c r="G9" i="2"/>
  <c r="G8" i="2"/>
  <c r="G7" i="2"/>
  <c r="G6" i="2"/>
  <c r="G5" i="2"/>
  <c r="G15" i="1" l="1"/>
  <c r="G14" i="1"/>
  <c r="G13" i="1"/>
  <c r="G7" i="1"/>
  <c r="G10" i="1" l="1"/>
  <c r="G11" i="1"/>
  <c r="G6" i="1"/>
</calcChain>
</file>

<file path=xl/sharedStrings.xml><?xml version="1.0" encoding="utf-8"?>
<sst xmlns="http://schemas.openxmlformats.org/spreadsheetml/2006/main" count="206" uniqueCount="43">
  <si>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</si>
  <si>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</si>
  <si>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</si>
  <si>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</si>
  <si>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</si>
  <si>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</si>
  <si>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</si>
  <si>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</si>
  <si>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</si>
  <si>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</si>
  <si>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</si>
  <si>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</si>
  <si>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</si>
  <si>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</si>
  <si>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车辆品牌及车型：别克 凯越</t>
    <phoneticPr fontId="1" type="noConversion"/>
  </si>
  <si>
    <t>车辆排量：1.5</t>
    <phoneticPr fontId="1" type="noConversion"/>
  </si>
  <si>
    <t>兴苑家居</t>
    <phoneticPr fontId="1" type="noConversion"/>
  </si>
  <si>
    <t>项目交流</t>
    <phoneticPr fontId="1" type="noConversion"/>
  </si>
  <si>
    <t>济南轻卡</t>
    <phoneticPr fontId="1" type="noConversion"/>
  </si>
  <si>
    <r>
      <t>核定里程单价：0.80</t>
    </r>
    <r>
      <rPr>
        <sz val="20"/>
        <color rgb="FFFF0000"/>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</si>
  <si>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申请日期：    2021年  1 月 6日</t>
    <phoneticPr fontId="1" type="noConversion"/>
  </si>
  <si>
    <t>重汽科技</t>
    <phoneticPr fontId="1" type="noConversion"/>
  </si>
  <si>
    <r>
      <rPr>
        <u/>
        <sz val="12"/>
        <color theme="1"/>
        <rFont val="微软雅黑"/>
        <family val="2"/>
        <charset val="134"/>
      </rPr>
      <t xml:space="preserve">     2020    </t>
    </r>
    <r>
      <rPr>
        <sz val="12"/>
        <color theme="1"/>
        <rFont val="微软雅黑"/>
        <family val="2"/>
        <charset val="134"/>
      </rPr>
      <t>年</t>
    </r>
    <r>
      <rPr>
        <u/>
        <sz val="12"/>
        <color theme="1"/>
        <rFont val="微软雅黑"/>
        <family val="2"/>
        <charset val="134"/>
      </rPr>
      <t xml:space="preserve">    12     </t>
    </r>
    <r>
      <rPr>
        <sz val="12"/>
        <color theme="1"/>
        <rFont val="微软雅黑"/>
        <family val="2"/>
        <charset val="134"/>
      </rPr>
      <t>月车辆里程记录表</t>
    </r>
    <phoneticPr fontId="1" type="noConversion"/>
  </si>
  <si>
    <t>章丘商用车</t>
    <phoneticPr fontId="1" type="noConversion"/>
  </si>
  <si>
    <t>重汽科技</t>
  </si>
  <si>
    <t>项目交流</t>
  </si>
  <si>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</si>
  <si>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章丘商用车</t>
    <phoneticPr fontId="1" type="noConversion"/>
  </si>
  <si>
    <t>重汽科技</t>
    <phoneticPr fontId="1" type="noConversion"/>
  </si>
  <si>
    <t>章丘轻卡</t>
  </si>
  <si>
    <t>章丘轻卡</t>
    <phoneticPr fontId="1" type="noConversion"/>
  </si>
  <si>
    <t>重汽科技</t>
    <phoneticPr fontId="1" type="noConversion"/>
  </si>
  <si>
    <t>项目交流</t>
    <phoneticPr fontId="1" type="noConversion"/>
  </si>
  <si>
    <t>项目跟踪</t>
    <phoneticPr fontId="1" type="noConversion"/>
  </si>
  <si>
    <t>项目会</t>
    <phoneticPr fontId="1" type="noConversion"/>
  </si>
  <si>
    <t>申请日期：    2021年  7月 20日</t>
    <phoneticPr fontId="1" type="noConversion"/>
  </si>
  <si>
    <t>车辆品牌及车型：起亚 KX3</t>
    <phoneticPr fontId="1" type="noConversion"/>
  </si>
  <si>
    <t>重汽科技/橡塑公司</t>
    <phoneticPr fontId="1" type="noConversion"/>
  </si>
  <si>
    <t>拜访客户</t>
    <phoneticPr fontId="1" type="noConversion"/>
  </si>
  <si>
    <t>章丘轻卡</t>
    <phoneticPr fontId="1" type="noConversion"/>
  </si>
  <si>
    <t>章丘轻卡</t>
    <phoneticPr fontId="1" type="noConversion"/>
  </si>
  <si>
    <r>
      <rPr>
        <u/>
        <sz val="10"/>
        <color theme="1"/>
        <rFont val="微软雅黑"/>
        <family val="2"/>
        <charset val="134"/>
      </rPr>
      <t xml:space="preserve">     2021    </t>
    </r>
    <r>
      <rPr>
        <sz val="10"/>
        <color theme="1"/>
        <rFont val="微软雅黑"/>
        <family val="2"/>
        <charset val="134"/>
      </rPr>
      <t>年</t>
    </r>
    <r>
      <rPr>
        <u/>
        <sz val="10"/>
        <color theme="1"/>
        <rFont val="微软雅黑"/>
        <family val="2"/>
        <charset val="134"/>
      </rPr>
      <t xml:space="preserve">   6</t>
    </r>
    <r>
      <rPr>
        <sz val="10"/>
        <color theme="1"/>
        <rFont val="微软雅黑"/>
        <family val="2"/>
        <charset val="134"/>
      </rPr>
      <t>月车辆里程记录表</t>
    </r>
    <phoneticPr fontId="1" type="noConversion"/>
  </si>
  <si>
    <t>济南卡车/济南特种车</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</si>
</sst>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宋体"/>
      <family val="2"/>
      <charset val="134"/>
      <scheme val="minor"/>
    </font>
    <font>
      <sz val="9"/>
      <name val="宋体"/>
      <family val="2"/>
      <charset val="134"/>
      <scheme val="minor"/>
    </font>
    <font>
      <b/>
      <sz val="9"/>
      <color theme="1"/>
      <name val="微软雅黑"/>
      <family val="2"/>
      <charset val="134"/>
    </font>
    <font>
      <sz val="12"/>
      <color theme="1"/>
      <name val="微软雅黑"/>
      <family val="2"/>
      <charset val="134"/>
    </font>
    <font>
      <u/>
      <sz val="12"/>
      <color theme="1"/>
      <name val="微软雅黑"/>
      <family val="2"/>
      <charset val="134"/>
    </font>
    <font>
      <sz val="9"/>
      <color theme="1"/>
      <name val="微软雅黑"/>
      <family val="2"/>
      <charset val="134"/>
    </font>
    <font>
      <sz val="9"/>
      <color theme="1"/>
      <name val="幼圆"/>
      <family val="3"/>
      <charset val="134"/>
    </font>
    <font>
      <b/>
      <sz val="20"/>
      <color theme="1"/>
      <name val="微软雅黑"/>
      <family val="2"/>
      <charset val="134"/>
    </font>
    <font>
      <sz val="9"/>
      <name val="微软雅黑"/>
      <family val="2"/>
      <charset val="134"/>
    </font>
    <font>
      <sz val="20"/>
      <color rgb="FFFF0000"/>
      <name val="微软雅黑"/>
      <family val="2"/>
      <charset val="134"/>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3">
    <fill>
      <patternFill patternType="none"/>
    </fill>
    <fill>
      <patternFill patternType="gray125"/>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48">
    <xf numFmtId="0" fontId="0" fillId="0" borderId="0" xfId="0">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0" fontId="5" fillId="0" borderId="1"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xf>
    <xf numFmtId="0" fontId="5" fillId="0" borderId="9" xfId="0" applyFont="1" applyBorder="1">
      <alignment vertical="center"/>
    </xf>
    <xf numFmtId="0" fontId="5" fillId="0" borderId="11" xfId="0" applyFont="1" applyBorder="1" applyAlignment="1">
      <alignment horizontal="center" vertical="center"/>
    </xf>
    <xf numFmtId="0" fontId="8" fillId="0" borderId="1" xfId="0" applyFont="1" applyBorder="1">
      <alignment vertical="center"/>
    </xf>
    <xf numFmtId="58" fontId="5" fillId="0" borderId="1" xfId="0" applyNumberFormat="1" applyFont="1" applyBorder="1">
      <alignment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58"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4" fillId="0" borderId="1"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0" fillId="2" borderId="5" xfId="0"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3" fillId="0" borderId="0" xfId="0" applyFont="1" applyAlignment="1">
      <alignment horizontal="center"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6" fillId="0" borderId="0" xfId="0" applyFont="1" applyBorder="1" applyAlignment="1">
      <alignment horizontal="left" vertical="top" wrapText="1"/>
    </xf>
    <xf numFmtId="0" fontId="15" fillId="0" borderId="16" xfId="0" applyFont="1" applyBorder="1" applyAlignment="1">
      <alignment horizontal="left" vertical="top" wrapText="1"/>
    </xf>
    <xf numFmtId="0" fontId="10" fillId="0" borderId="0" xfId="0" applyFont="1" applyAlignment="1">
      <alignment horizontal="center" vertical="center"/>
    </xf>
    <xf numFmtId="0" fontId="12" fillId="0" borderId="10" xfId="0" applyFont="1" applyBorder="1" applyAlignment="1">
      <alignment horizontal="center" vertical="center"/>
    </xf>
    <xf numFmtId="0" fontId="12" fillId="0" borderId="0"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10" workbookViewId="0">
      <selection activeCell="F19" sqref="F19"/>
    </sheetView>
  </sheetViews>
  <sheetFormatPr defaultRowHeight="14" x14ac:dyDescent="0.25"/>
  <sheetData>
    <row r="1" spans="1:9" ht="16.5" x14ac:dyDescent="0.25">
      <c r="A1" s="37" t="s">
        <v>22</v>
      </c>
      <c r="B1" s="37"/>
      <c r="C1" s="37"/>
      <c r="D1" s="37"/>
      <c r="E1" s="37"/>
      <c r="F1" s="37"/>
      <c r="G1" s="37"/>
      <c r="H1" s="37"/>
      <c r="I1" s="37"/>
    </row>
    <row r="2" spans="1:9" x14ac:dyDescent="0.25">
      <c r="A2" s="38" t="s">
        <v>7</v>
      </c>
      <c r="B2" s="38"/>
      <c r="C2" s="38"/>
      <c r="D2" s="38" t="s">
        <v>13</v>
      </c>
      <c r="E2" s="38"/>
      <c r="F2" s="38" t="s">
        <v>20</v>
      </c>
      <c r="G2" s="38"/>
      <c r="H2" s="38"/>
      <c r="I2" s="38"/>
    </row>
    <row r="3" spans="1:9" ht="28" thickBot="1" x14ac:dyDescent="0.3">
      <c r="A3" s="39" t="s">
        <v>14</v>
      </c>
      <c r="B3" s="39"/>
      <c r="C3" s="39"/>
      <c r="D3" s="39" t="s">
        <v>15</v>
      </c>
      <c r="E3" s="39"/>
      <c r="F3" s="39" t="s">
        <v>19</v>
      </c>
      <c r="G3" s="39"/>
      <c r="H3" s="39"/>
      <c r="I3" s="39"/>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3">
        <v>125310</v>
      </c>
      <c r="G5" s="13">
        <f t="shared" ref="G5:G16" si="0">F5+H5</f>
        <v>125425</v>
      </c>
      <c r="H5" s="14">
        <v>115</v>
      </c>
      <c r="I5" s="7"/>
    </row>
    <row r="6" spans="1:9" x14ac:dyDescent="0.25">
      <c r="A6" s="5">
        <v>2</v>
      </c>
      <c r="B6" s="12">
        <v>44179</v>
      </c>
      <c r="C6" s="6" t="s">
        <v>16</v>
      </c>
      <c r="D6" s="6" t="s">
        <v>21</v>
      </c>
      <c r="E6" s="11" t="s">
        <v>17</v>
      </c>
      <c r="F6" s="13">
        <v>125425</v>
      </c>
      <c r="G6" s="13">
        <f t="shared" si="0"/>
        <v>125481</v>
      </c>
      <c r="H6" s="14">
        <v>56</v>
      </c>
      <c r="I6" s="7"/>
    </row>
    <row r="7" spans="1:9" x14ac:dyDescent="0.25">
      <c r="A7" s="5">
        <v>3</v>
      </c>
      <c r="B7" s="12">
        <v>44180</v>
      </c>
      <c r="C7" s="6" t="s">
        <v>16</v>
      </c>
      <c r="D7" s="6" t="s">
        <v>21</v>
      </c>
      <c r="E7" s="11" t="s">
        <v>17</v>
      </c>
      <c r="F7" s="13">
        <v>125481</v>
      </c>
      <c r="G7" s="13">
        <f t="shared" si="0"/>
        <v>125537</v>
      </c>
      <c r="H7" s="14">
        <v>56</v>
      </c>
      <c r="I7" s="7"/>
    </row>
    <row r="8" spans="1:9" x14ac:dyDescent="0.25">
      <c r="A8" s="5">
        <v>4</v>
      </c>
      <c r="B8" s="12">
        <v>44183</v>
      </c>
      <c r="C8" s="6" t="s">
        <v>16</v>
      </c>
      <c r="D8" s="6" t="s">
        <v>21</v>
      </c>
      <c r="E8" s="11" t="s">
        <v>17</v>
      </c>
      <c r="F8" s="13">
        <v>125537</v>
      </c>
      <c r="G8" s="13">
        <f t="shared" si="0"/>
        <v>125593</v>
      </c>
      <c r="H8" s="14">
        <v>56</v>
      </c>
      <c r="I8" s="7"/>
    </row>
    <row r="9" spans="1:9" x14ac:dyDescent="0.25">
      <c r="A9" s="5">
        <v>5</v>
      </c>
      <c r="B9" s="12">
        <v>44184</v>
      </c>
      <c r="C9" s="6" t="s">
        <v>16</v>
      </c>
      <c r="D9" s="6" t="s">
        <v>21</v>
      </c>
      <c r="E9" s="11" t="s">
        <v>17</v>
      </c>
      <c r="F9" s="13">
        <v>125593</v>
      </c>
      <c r="G9" s="13">
        <f t="shared" si="0"/>
        <v>125649</v>
      </c>
      <c r="H9" s="14">
        <v>56</v>
      </c>
      <c r="I9" s="7"/>
    </row>
    <row r="10" spans="1:9" x14ac:dyDescent="0.25">
      <c r="A10" s="5">
        <v>6</v>
      </c>
      <c r="B10" s="12">
        <v>44185</v>
      </c>
      <c r="C10" s="6" t="s">
        <v>16</v>
      </c>
      <c r="D10" s="6" t="s">
        <v>21</v>
      </c>
      <c r="E10" s="11" t="s">
        <v>17</v>
      </c>
      <c r="F10" s="13">
        <v>125649</v>
      </c>
      <c r="G10" s="13">
        <f t="shared" si="0"/>
        <v>125705</v>
      </c>
      <c r="H10" s="14">
        <v>56</v>
      </c>
      <c r="I10" s="7"/>
    </row>
    <row r="11" spans="1:9" x14ac:dyDescent="0.25">
      <c r="A11" s="5">
        <v>7</v>
      </c>
      <c r="B11" s="12">
        <v>44187</v>
      </c>
      <c r="C11" s="6" t="s">
        <v>16</v>
      </c>
      <c r="D11" s="6" t="s">
        <v>21</v>
      </c>
      <c r="E11" s="11" t="s">
        <v>17</v>
      </c>
      <c r="F11" s="13">
        <v>125705</v>
      </c>
      <c r="G11" s="13">
        <f t="shared" si="0"/>
        <v>125761</v>
      </c>
      <c r="H11" s="14">
        <v>56</v>
      </c>
      <c r="I11" s="7"/>
    </row>
    <row r="12" spans="1:9" x14ac:dyDescent="0.25">
      <c r="A12" s="5">
        <v>8</v>
      </c>
      <c r="B12" s="12">
        <v>44188</v>
      </c>
      <c r="C12" s="6" t="s">
        <v>16</v>
      </c>
      <c r="D12" s="6" t="s">
        <v>18</v>
      </c>
      <c r="E12" s="11" t="s">
        <v>17</v>
      </c>
      <c r="F12" s="13">
        <v>125761</v>
      </c>
      <c r="G12" s="13">
        <f t="shared" si="0"/>
        <v>125876</v>
      </c>
      <c r="H12" s="14">
        <v>115</v>
      </c>
      <c r="I12" s="7"/>
    </row>
    <row r="13" spans="1:9" x14ac:dyDescent="0.25">
      <c r="A13" s="5">
        <v>9</v>
      </c>
      <c r="B13" s="12">
        <v>44189</v>
      </c>
      <c r="C13" s="6" t="s">
        <v>16</v>
      </c>
      <c r="D13" s="6" t="s">
        <v>21</v>
      </c>
      <c r="E13" s="11" t="s">
        <v>17</v>
      </c>
      <c r="F13" s="13">
        <v>125876</v>
      </c>
      <c r="G13" s="13">
        <f t="shared" si="0"/>
        <v>125932</v>
      </c>
      <c r="H13" s="14">
        <v>56</v>
      </c>
      <c r="I13" s="7"/>
    </row>
    <row r="14" spans="1:9" x14ac:dyDescent="0.25">
      <c r="A14" s="5">
        <v>10</v>
      </c>
      <c r="B14" s="12">
        <v>44192</v>
      </c>
      <c r="C14" s="6" t="s">
        <v>16</v>
      </c>
      <c r="D14" s="6" t="s">
        <v>21</v>
      </c>
      <c r="E14" s="11" t="s">
        <v>17</v>
      </c>
      <c r="F14" s="13">
        <v>125932</v>
      </c>
      <c r="G14" s="13">
        <f t="shared" si="0"/>
        <v>125988</v>
      </c>
      <c r="H14" s="14">
        <v>56</v>
      </c>
      <c r="I14" s="7"/>
    </row>
    <row r="15" spans="1:9" x14ac:dyDescent="0.25">
      <c r="A15" s="5">
        <v>11</v>
      </c>
      <c r="B15" s="12">
        <v>44193</v>
      </c>
      <c r="C15" s="6" t="s">
        <v>16</v>
      </c>
      <c r="D15" s="6" t="s">
        <v>21</v>
      </c>
      <c r="E15" s="11" t="s">
        <v>17</v>
      </c>
      <c r="F15" s="13">
        <v>125988</v>
      </c>
      <c r="G15" s="13">
        <f t="shared" si="0"/>
        <v>126044</v>
      </c>
      <c r="H15" s="14">
        <v>56</v>
      </c>
      <c r="I15" s="7"/>
    </row>
    <row r="16" spans="1:9" x14ac:dyDescent="0.25">
      <c r="A16" s="5">
        <v>12</v>
      </c>
      <c r="B16" s="12">
        <v>44194</v>
      </c>
      <c r="C16" s="6" t="s">
        <v>16</v>
      </c>
      <c r="D16" s="6" t="s">
        <v>21</v>
      </c>
      <c r="E16" s="11" t="s">
        <v>17</v>
      </c>
      <c r="F16" s="13">
        <v>126044</v>
      </c>
      <c r="G16" s="13">
        <f t="shared" si="0"/>
        <v>126100</v>
      </c>
      <c r="H16" s="14">
        <v>56</v>
      </c>
      <c r="I16" s="7"/>
    </row>
    <row r="17" spans="1:9" ht="14.5" thickBot="1" x14ac:dyDescent="0.3">
      <c r="A17" s="8"/>
      <c r="B17" s="34" t="s">
        <v>11</v>
      </c>
      <c r="C17" s="35"/>
      <c r="D17" s="15">
        <v>625</v>
      </c>
      <c r="E17" s="35" t="s">
        <v>12</v>
      </c>
      <c r="F17" s="35"/>
      <c r="G17" s="36"/>
      <c r="H17" s="16">
        <v>790</v>
      </c>
      <c r="I17" s="9"/>
    </row>
  </sheetData>
  <mergeCells count="9">
    <mergeCell ref="B17:C17"/>
    <mergeCell ref="E17:G17"/>
    <mergeCell ref="A1:I1"/>
    <mergeCell ref="A2:C2"/>
    <mergeCell ref="D2:E2"/>
    <mergeCell ref="F2:I2"/>
    <mergeCell ref="A3:C3"/>
    <mergeCell ref="D3:E3"/>
    <mergeCell ref="F3:I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D20" sqref="D20"/>
    </sheetView>
  </sheetViews>
  <sheetFormatPr defaultRowHeight="14" x14ac:dyDescent="0.25"/>
  <cols>
    <col min="1" max="1" width="6" style="4" customWidth="1"/>
    <col min="2" max="2" width="11.26953125" customWidth="1"/>
    <col min="3" max="3" width="8.7265625" customWidth="1"/>
    <col min="4" max="5" width="11.81640625" customWidth="1"/>
    <col min="6" max="6" width="9.6328125" style="4" customWidth="1"/>
    <col min="7" max="8" width="10.08984375" style="4" customWidth="1"/>
    <col min="9" max="9" width="8.08984375" customWidth="1"/>
  </cols>
  <sheetData>
    <row r="1" spans="1:9" ht="16.5" x14ac:dyDescent="0.25">
      <c r="A1" s="37" t="s">
        <v>22</v>
      </c>
      <c r="B1" s="37"/>
      <c r="C1" s="37"/>
      <c r="D1" s="37"/>
      <c r="E1" s="37"/>
      <c r="F1" s="37"/>
      <c r="G1" s="37"/>
      <c r="H1" s="37"/>
      <c r="I1" s="37"/>
    </row>
    <row r="2" spans="1:9" x14ac:dyDescent="0.25">
      <c r="A2" s="38" t="s">
        <v>7</v>
      </c>
      <c r="B2" s="38"/>
      <c r="C2" s="38"/>
      <c r="D2" s="38" t="s">
        <v>13</v>
      </c>
      <c r="E2" s="38"/>
      <c r="F2" s="38" t="s">
        <v>20</v>
      </c>
      <c r="G2" s="38"/>
      <c r="H2" s="38"/>
      <c r="I2" s="38"/>
    </row>
    <row r="3" spans="1:9" ht="28" thickBot="1" x14ac:dyDescent="0.3">
      <c r="A3" s="39" t="s">
        <v>14</v>
      </c>
      <c r="B3" s="39"/>
      <c r="C3" s="39"/>
      <c r="D3" s="39" t="s">
        <v>15</v>
      </c>
      <c r="E3" s="39"/>
      <c r="F3" s="39" t="s">
        <v>19</v>
      </c>
      <c r="G3" s="39"/>
      <c r="H3" s="39"/>
      <c r="I3" s="39"/>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3">
        <v>125310</v>
      </c>
      <c r="G5" s="13">
        <f t="shared" ref="G5:G16" si="0">F5+H5</f>
        <v>125425</v>
      </c>
      <c r="H5" s="14">
        <v>115</v>
      </c>
      <c r="I5" s="7"/>
    </row>
    <row r="6" spans="1:9" x14ac:dyDescent="0.25">
      <c r="A6" s="5">
        <v>2</v>
      </c>
      <c r="B6" s="12">
        <v>44179</v>
      </c>
      <c r="C6" s="6" t="s">
        <v>16</v>
      </c>
      <c r="D6" s="6" t="s">
        <v>21</v>
      </c>
      <c r="E6" s="11" t="s">
        <v>17</v>
      </c>
      <c r="F6" s="13">
        <v>125425</v>
      </c>
      <c r="G6" s="13">
        <f t="shared" si="0"/>
        <v>125481</v>
      </c>
      <c r="H6" s="14">
        <v>56</v>
      </c>
      <c r="I6" s="7"/>
    </row>
    <row r="7" spans="1:9" x14ac:dyDescent="0.25">
      <c r="A7" s="5">
        <v>3</v>
      </c>
      <c r="B7" s="12">
        <v>44180</v>
      </c>
      <c r="C7" s="6" t="s">
        <v>16</v>
      </c>
      <c r="D7" s="6" t="s">
        <v>21</v>
      </c>
      <c r="E7" s="11" t="s">
        <v>17</v>
      </c>
      <c r="F7" s="13">
        <v>125481</v>
      </c>
      <c r="G7" s="13">
        <f t="shared" si="0"/>
        <v>125537</v>
      </c>
      <c r="H7" s="14">
        <v>56</v>
      </c>
      <c r="I7" s="7"/>
    </row>
    <row r="8" spans="1:9" x14ac:dyDescent="0.25">
      <c r="A8" s="5">
        <v>4</v>
      </c>
      <c r="B8" s="12">
        <v>44183</v>
      </c>
      <c r="C8" s="6" t="s">
        <v>16</v>
      </c>
      <c r="D8" s="6" t="s">
        <v>21</v>
      </c>
      <c r="E8" s="11" t="s">
        <v>17</v>
      </c>
      <c r="F8" s="13">
        <v>125537</v>
      </c>
      <c r="G8" s="13">
        <f t="shared" si="0"/>
        <v>125593</v>
      </c>
      <c r="H8" s="14">
        <v>56</v>
      </c>
      <c r="I8" s="7"/>
    </row>
    <row r="9" spans="1:9" x14ac:dyDescent="0.25">
      <c r="A9" s="5">
        <v>5</v>
      </c>
      <c r="B9" s="12">
        <v>44184</v>
      </c>
      <c r="C9" s="6" t="s">
        <v>16</v>
      </c>
      <c r="D9" s="6" t="s">
        <v>21</v>
      </c>
      <c r="E9" s="11" t="s">
        <v>17</v>
      </c>
      <c r="F9" s="13">
        <v>125593</v>
      </c>
      <c r="G9" s="13">
        <f t="shared" si="0"/>
        <v>125649</v>
      </c>
      <c r="H9" s="14">
        <v>56</v>
      </c>
      <c r="I9" s="7"/>
    </row>
    <row r="10" spans="1:9" x14ac:dyDescent="0.25">
      <c r="A10" s="5">
        <v>6</v>
      </c>
      <c r="B10" s="12">
        <v>44185</v>
      </c>
      <c r="C10" s="6" t="s">
        <v>16</v>
      </c>
      <c r="D10" s="6" t="s">
        <v>21</v>
      </c>
      <c r="E10" s="11" t="s">
        <v>17</v>
      </c>
      <c r="F10" s="13">
        <v>125649</v>
      </c>
      <c r="G10" s="13">
        <f t="shared" si="0"/>
        <v>125705</v>
      </c>
      <c r="H10" s="14">
        <v>56</v>
      </c>
      <c r="I10" s="7"/>
    </row>
    <row r="11" spans="1:9" x14ac:dyDescent="0.25">
      <c r="A11" s="5">
        <v>7</v>
      </c>
      <c r="B11" s="12">
        <v>44187</v>
      </c>
      <c r="C11" s="6" t="s">
        <v>16</v>
      </c>
      <c r="D11" s="6" t="s">
        <v>21</v>
      </c>
      <c r="E11" s="11" t="s">
        <v>17</v>
      </c>
      <c r="F11" s="13">
        <v>125705</v>
      </c>
      <c r="G11" s="13">
        <f t="shared" si="0"/>
        <v>125761</v>
      </c>
      <c r="H11" s="14">
        <v>56</v>
      </c>
      <c r="I11" s="7"/>
    </row>
    <row r="12" spans="1:9" x14ac:dyDescent="0.25">
      <c r="A12" s="5">
        <v>8</v>
      </c>
      <c r="B12" s="12">
        <v>44188</v>
      </c>
      <c r="C12" s="6" t="s">
        <v>16</v>
      </c>
      <c r="D12" s="6" t="s">
        <v>18</v>
      </c>
      <c r="E12" s="11" t="s">
        <v>17</v>
      </c>
      <c r="F12" s="13">
        <v>125761</v>
      </c>
      <c r="G12" s="13">
        <f t="shared" si="0"/>
        <v>125876</v>
      </c>
      <c r="H12" s="14">
        <v>115</v>
      </c>
      <c r="I12" s="7"/>
    </row>
    <row r="13" spans="1:9" x14ac:dyDescent="0.25">
      <c r="A13" s="5">
        <v>9</v>
      </c>
      <c r="B13" s="12">
        <v>44189</v>
      </c>
      <c r="C13" s="6" t="s">
        <v>16</v>
      </c>
      <c r="D13" s="6" t="s">
        <v>21</v>
      </c>
      <c r="E13" s="11" t="s">
        <v>17</v>
      </c>
      <c r="F13" s="13">
        <v>125876</v>
      </c>
      <c r="G13" s="13">
        <f t="shared" si="0"/>
        <v>125932</v>
      </c>
      <c r="H13" s="14">
        <v>56</v>
      </c>
      <c r="I13" s="7"/>
    </row>
    <row r="14" spans="1:9" x14ac:dyDescent="0.25">
      <c r="A14" s="5">
        <v>10</v>
      </c>
      <c r="B14" s="12">
        <v>44192</v>
      </c>
      <c r="C14" s="6" t="s">
        <v>16</v>
      </c>
      <c r="D14" s="6" t="s">
        <v>21</v>
      </c>
      <c r="E14" s="11" t="s">
        <v>17</v>
      </c>
      <c r="F14" s="13">
        <v>125932</v>
      </c>
      <c r="G14" s="13">
        <f t="shared" si="0"/>
        <v>125988</v>
      </c>
      <c r="H14" s="14">
        <v>56</v>
      </c>
      <c r="I14" s="7"/>
    </row>
    <row r="15" spans="1:9" x14ac:dyDescent="0.25">
      <c r="A15" s="5">
        <v>11</v>
      </c>
      <c r="B15" s="12">
        <v>44193</v>
      </c>
      <c r="C15" s="6" t="s">
        <v>16</v>
      </c>
      <c r="D15" s="6" t="s">
        <v>21</v>
      </c>
      <c r="E15" s="11" t="s">
        <v>17</v>
      </c>
      <c r="F15" s="13">
        <v>125988</v>
      </c>
      <c r="G15" s="13">
        <f t="shared" si="0"/>
        <v>126044</v>
      </c>
      <c r="H15" s="14">
        <v>56</v>
      </c>
      <c r="I15" s="7"/>
    </row>
    <row r="16" spans="1:9" x14ac:dyDescent="0.25">
      <c r="A16" s="5">
        <v>12</v>
      </c>
      <c r="B16" s="12">
        <v>44194</v>
      </c>
      <c r="C16" s="6" t="s">
        <v>16</v>
      </c>
      <c r="D16" s="6" t="s">
        <v>21</v>
      </c>
      <c r="E16" s="11" t="s">
        <v>17</v>
      </c>
      <c r="F16" s="13">
        <v>126044</v>
      </c>
      <c r="G16" s="13">
        <f t="shared" si="0"/>
        <v>126100</v>
      </c>
      <c r="H16" s="14">
        <v>56</v>
      </c>
      <c r="I16" s="7"/>
    </row>
    <row r="17" spans="1:9" ht="14.5" thickBot="1" x14ac:dyDescent="0.3">
      <c r="A17" s="8"/>
      <c r="B17" s="34" t="s">
        <v>11</v>
      </c>
      <c r="C17" s="35"/>
      <c r="D17" s="15">
        <v>625</v>
      </c>
      <c r="E17" s="35" t="s">
        <v>12</v>
      </c>
      <c r="F17" s="35"/>
      <c r="G17" s="36"/>
      <c r="H17" s="16">
        <v>790</v>
      </c>
      <c r="I17" s="9"/>
    </row>
    <row r="18" spans="1:9" x14ac:dyDescent="0.25">
      <c r="A18" s="40" t="s">
        <v>9</v>
      </c>
      <c r="B18" s="40"/>
      <c r="C18" s="40"/>
      <c r="D18" s="40"/>
      <c r="E18" s="40"/>
      <c r="F18" s="40"/>
      <c r="G18" s="40"/>
      <c r="H18" s="40"/>
      <c r="I18" s="40"/>
    </row>
  </sheetData>
  <mergeCells count="10">
    <mergeCell ref="B17:C17"/>
    <mergeCell ref="E17:G17"/>
    <mergeCell ref="A18:I18"/>
    <mergeCell ref="A1:I1"/>
    <mergeCell ref="A2:C2"/>
    <mergeCell ref="D2:E2"/>
    <mergeCell ref="F2:I2"/>
    <mergeCell ref="A3:C3"/>
    <mergeCell ref="D3:E3"/>
    <mergeCell ref="F3:I3"/>
  </mergeCells>
  <phoneticPr fontId="1"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2"/>
  <sheetViews>
    <sheetView tabSelected="1" workbookViewId="0">
      <selection activeCell="J4" sqref="J1:M1048576"/>
    </sheetView>
  </sheetViews>
  <sheetFormatPr defaultRowHeight="14" x14ac:dyDescent="0.25"/>
  <cols>
    <col min="1" max="1" width="6" style="4" customWidth="1"/>
    <col min="2" max="2" width="11.26953125" style="4" customWidth="1"/>
    <col min="3" max="3" width="8.7265625" style="4" customWidth="1"/>
    <col min="4" max="4" width="12.81640625" style="4" customWidth="1"/>
    <col min="5" max="5" width="11.81640625" style="4" customWidth="1"/>
    <col min="6" max="6" width="12.453125" style="4" customWidth="1"/>
    <col min="7" max="7" width="10.08984375" style="4" customWidth="1"/>
    <col min="8" max="8" width="15.1796875" style="4" customWidth="1"/>
    <col min="9" max="9" width="8.08984375" style="4" customWidth="1"/>
  </cols>
  <sheetData>
    <row r="1" spans="1:9" ht="26" customHeight="1" x14ac:dyDescent="0.25">
      <c r="A1" s="42" t="s">
        <v>41</v>
      </c>
      <c r="B1" s="42"/>
      <c r="C1" s="42"/>
      <c r="D1" s="42"/>
      <c r="E1" s="42"/>
      <c r="F1" s="42"/>
      <c r="G1" s="42"/>
      <c r="H1" s="42"/>
      <c r="I1" s="42"/>
    </row>
    <row r="2" spans="1:9" ht="24" customHeight="1" x14ac:dyDescent="0.25">
      <c r="A2" s="44" t="s">
        <v>7</v>
      </c>
      <c r="B2" s="44"/>
      <c r="C2" s="44"/>
      <c r="D2" s="44" t="s">
        <v>13</v>
      </c>
      <c r="E2" s="44"/>
      <c r="F2" s="44" t="s">
        <v>35</v>
      </c>
      <c r="G2" s="44"/>
      <c r="H2" s="44"/>
      <c r="I2" s="44"/>
    </row>
    <row r="3" spans="1:9" ht="34.5" customHeight="1" thickBot="1" x14ac:dyDescent="0.3">
      <c r="A3" s="43" t="s">
        <v>36</v>
      </c>
      <c r="B3" s="43"/>
      <c r="C3" s="43"/>
      <c r="D3" s="43" t="s">
        <v>15</v>
      </c>
      <c r="E3" s="43"/>
      <c r="F3" s="43" t="s">
        <v>26</v>
      </c>
      <c r="G3" s="43"/>
      <c r="H3" s="43"/>
      <c r="I3" s="43"/>
    </row>
    <row r="4" spans="1:9" ht="30" customHeight="1" x14ac:dyDescent="0.25">
      <c r="A4" s="17" t="s">
        <v>8</v>
      </c>
      <c r="B4" s="18" t="s">
        <v>0</v>
      </c>
      <c r="C4" s="18" t="s">
        <v>1</v>
      </c>
      <c r="D4" s="18" t="s">
        <v>2</v>
      </c>
      <c r="E4" s="18" t="s">
        <v>6</v>
      </c>
      <c r="F4" s="18" t="s">
        <v>4</v>
      </c>
      <c r="G4" s="18" t="s">
        <v>3</v>
      </c>
      <c r="H4" s="19" t="s">
        <v>10</v>
      </c>
      <c r="I4" s="20" t="s">
        <v>5</v>
      </c>
    </row>
    <row r="5" spans="1:9" ht="30" customHeight="1" x14ac:dyDescent="0.25">
      <c r="A5" s="21">
        <v>1</v>
      </c>
      <c r="B5" s="22">
        <v>44348</v>
      </c>
      <c r="C5" s="23" t="s">
        <v>16</v>
      </c>
      <c r="D5" s="23" t="s">
        <v>28</v>
      </c>
      <c r="E5" s="28" t="s">
        <v>17</v>
      </c>
      <c r="F5" s="23">
        <v>210</v>
      </c>
      <c r="G5" s="23">
        <f>H5+F5</f>
        <v>266</v>
      </c>
      <c r="H5" s="24">
        <v>56</v>
      </c>
      <c r="I5" s="29"/>
    </row>
    <row r="6" spans="1:9" ht="30" customHeight="1" x14ac:dyDescent="0.25">
      <c r="A6" s="21">
        <v>2</v>
      </c>
      <c r="B6" s="22">
        <v>44349</v>
      </c>
      <c r="C6" s="23" t="s">
        <v>16</v>
      </c>
      <c r="D6" s="31" t="s">
        <v>37</v>
      </c>
      <c r="E6" s="32" t="s">
        <v>38</v>
      </c>
      <c r="F6" s="23">
        <v>266</v>
      </c>
      <c r="G6" s="23">
        <f t="shared" ref="G6:G14" si="0">F6+H6</f>
        <v>376</v>
      </c>
      <c r="H6" s="24">
        <v>110</v>
      </c>
      <c r="I6" s="29"/>
    </row>
    <row r="7" spans="1:9" ht="30" customHeight="1" x14ac:dyDescent="0.25">
      <c r="A7" s="21">
        <v>3</v>
      </c>
      <c r="B7" s="22">
        <v>44350</v>
      </c>
      <c r="C7" s="23" t="s">
        <v>16</v>
      </c>
      <c r="D7" s="23" t="s">
        <v>31</v>
      </c>
      <c r="E7" s="28" t="s">
        <v>17</v>
      </c>
      <c r="F7" s="23">
        <v>376</v>
      </c>
      <c r="G7" s="23">
        <f t="shared" si="0"/>
        <v>432</v>
      </c>
      <c r="H7" s="24">
        <v>56</v>
      </c>
      <c r="I7" s="29"/>
    </row>
    <row r="8" spans="1:9" ht="30" customHeight="1" x14ac:dyDescent="0.25">
      <c r="A8" s="21">
        <v>4</v>
      </c>
      <c r="B8" s="22">
        <v>44351</v>
      </c>
      <c r="C8" s="23" t="s">
        <v>16</v>
      </c>
      <c r="D8" s="23" t="s">
        <v>40</v>
      </c>
      <c r="E8" s="28" t="s">
        <v>17</v>
      </c>
      <c r="F8" s="23">
        <v>432</v>
      </c>
      <c r="G8" s="23">
        <f>F8+H8</f>
        <v>552</v>
      </c>
      <c r="H8" s="24">
        <v>120</v>
      </c>
      <c r="I8" s="29"/>
    </row>
    <row r="9" spans="1:9" ht="30" customHeight="1" x14ac:dyDescent="0.25">
      <c r="A9" s="21">
        <v>5</v>
      </c>
      <c r="B9" s="22">
        <v>44352</v>
      </c>
      <c r="C9" s="23" t="s">
        <v>16</v>
      </c>
      <c r="D9" s="23" t="s">
        <v>21</v>
      </c>
      <c r="E9" s="28" t="s">
        <v>17</v>
      </c>
      <c r="F9" s="23">
        <v>552</v>
      </c>
      <c r="G9" s="23">
        <f t="shared" si="0"/>
        <v>608</v>
      </c>
      <c r="H9" s="24">
        <v>56</v>
      </c>
      <c r="I9" s="29"/>
    </row>
    <row r="10" spans="1:9" ht="30" customHeight="1" x14ac:dyDescent="0.25">
      <c r="A10" s="21">
        <v>6</v>
      </c>
      <c r="B10" s="22">
        <v>44353</v>
      </c>
      <c r="C10" s="23" t="s">
        <v>16</v>
      </c>
      <c r="D10" s="23" t="s">
        <v>21</v>
      </c>
      <c r="E10" s="28" t="s">
        <v>17</v>
      </c>
      <c r="F10" s="23">
        <v>608</v>
      </c>
      <c r="G10" s="23">
        <f t="shared" si="0"/>
        <v>664</v>
      </c>
      <c r="H10" s="24">
        <v>56</v>
      </c>
      <c r="I10" s="29"/>
    </row>
    <row r="11" spans="1:9" ht="30" customHeight="1" x14ac:dyDescent="0.25">
      <c r="A11" s="21">
        <v>7</v>
      </c>
      <c r="B11" s="22">
        <v>44354</v>
      </c>
      <c r="C11" s="23" t="s">
        <v>16</v>
      </c>
      <c r="D11" s="23" t="s">
        <v>39</v>
      </c>
      <c r="E11" s="28" t="s">
        <v>32</v>
      </c>
      <c r="F11" s="23">
        <v>664</v>
      </c>
      <c r="G11" s="23">
        <f t="shared" si="0"/>
        <v>784</v>
      </c>
      <c r="H11" s="24">
        <v>120</v>
      </c>
      <c r="I11" s="29"/>
    </row>
    <row r="12" spans="1:9" ht="30" customHeight="1" x14ac:dyDescent="0.25">
      <c r="A12" s="33">
        <v>8</v>
      </c>
      <c r="B12" s="22">
        <v>44355</v>
      </c>
      <c r="C12" s="23" t="s">
        <v>16</v>
      </c>
      <c r="D12" s="23" t="s">
        <v>21</v>
      </c>
      <c r="E12" s="28" t="s">
        <v>17</v>
      </c>
      <c r="F12" s="23">
        <v>784</v>
      </c>
      <c r="G12" s="23">
        <f t="shared" si="0"/>
        <v>840</v>
      </c>
      <c r="H12" s="24">
        <v>56</v>
      </c>
      <c r="I12" s="29"/>
    </row>
    <row r="13" spans="1:9" ht="30" customHeight="1" x14ac:dyDescent="0.25">
      <c r="A13" s="33">
        <v>9</v>
      </c>
      <c r="B13" s="22">
        <v>44356</v>
      </c>
      <c r="C13" s="23" t="s">
        <v>16</v>
      </c>
      <c r="D13" s="23" t="s">
        <v>21</v>
      </c>
      <c r="E13" s="28" t="s">
        <v>17</v>
      </c>
      <c r="F13" s="23">
        <v>840</v>
      </c>
      <c r="G13" s="23">
        <f t="shared" si="0"/>
        <v>896</v>
      </c>
      <c r="H13" s="24">
        <v>56</v>
      </c>
      <c r="I13" s="29"/>
    </row>
    <row r="14" spans="1:9" ht="30" customHeight="1" x14ac:dyDescent="0.25">
      <c r="A14" s="33">
        <v>10</v>
      </c>
      <c r="B14" s="22">
        <v>44357</v>
      </c>
      <c r="C14" s="23" t="s">
        <v>16</v>
      </c>
      <c r="D14" s="23" t="s">
        <v>27</v>
      </c>
      <c r="E14" s="28" t="s">
        <v>33</v>
      </c>
      <c r="F14" s="23">
        <v>896</v>
      </c>
      <c r="G14" s="23">
        <f t="shared" si="0"/>
        <v>1011</v>
      </c>
      <c r="H14" s="24">
        <v>115</v>
      </c>
      <c r="I14" s="29"/>
    </row>
    <row r="15" spans="1:9" ht="30" customHeight="1" x14ac:dyDescent="0.25">
      <c r="A15" s="21">
        <v>11</v>
      </c>
      <c r="B15" s="22">
        <v>44358</v>
      </c>
      <c r="C15" s="23" t="s">
        <v>16</v>
      </c>
      <c r="D15" s="23" t="s">
        <v>21</v>
      </c>
      <c r="E15" s="28" t="s">
        <v>17</v>
      </c>
      <c r="F15" s="23">
        <v>1011</v>
      </c>
      <c r="G15" s="23">
        <f t="shared" ref="G15" si="1">F15+H15</f>
        <v>1067</v>
      </c>
      <c r="H15" s="24">
        <v>56</v>
      </c>
      <c r="I15" s="29"/>
    </row>
    <row r="16" spans="1:9" ht="30" customHeight="1" x14ac:dyDescent="0.25">
      <c r="A16" s="21">
        <v>12</v>
      </c>
      <c r="B16" s="22">
        <v>44362</v>
      </c>
      <c r="C16" s="23" t="s">
        <v>16</v>
      </c>
      <c r="D16" s="23" t="s">
        <v>30</v>
      </c>
      <c r="E16" s="32" t="s">
        <v>34</v>
      </c>
      <c r="F16" s="23">
        <v>1067</v>
      </c>
      <c r="G16" s="23">
        <f t="shared" ref="G16:G17" si="2">H16+F16</f>
        <v>1182</v>
      </c>
      <c r="H16" s="24">
        <v>115</v>
      </c>
      <c r="I16" s="29"/>
    </row>
    <row r="17" spans="1:11" ht="30" customHeight="1" x14ac:dyDescent="0.25">
      <c r="A17" s="21">
        <v>13</v>
      </c>
      <c r="B17" s="22">
        <v>44363</v>
      </c>
      <c r="C17" s="23" t="s">
        <v>16</v>
      </c>
      <c r="D17" s="23" t="s">
        <v>24</v>
      </c>
      <c r="E17" s="28" t="s">
        <v>17</v>
      </c>
      <c r="F17" s="23">
        <v>1182</v>
      </c>
      <c r="G17" s="23">
        <f t="shared" si="2"/>
        <v>1238</v>
      </c>
      <c r="H17" s="24">
        <v>56</v>
      </c>
      <c r="I17" s="29"/>
    </row>
    <row r="18" spans="1:11" ht="30" customHeight="1" x14ac:dyDescent="0.25">
      <c r="A18" s="21">
        <v>14</v>
      </c>
      <c r="B18" s="22">
        <v>44364</v>
      </c>
      <c r="C18" s="23" t="s">
        <v>16</v>
      </c>
      <c r="D18" s="23" t="s">
        <v>24</v>
      </c>
      <c r="E18" s="28" t="s">
        <v>17</v>
      </c>
      <c r="F18" s="23">
        <v>1238</v>
      </c>
      <c r="G18" s="23">
        <f>H18+F18</f>
        <v>1294</v>
      </c>
      <c r="H18" s="24">
        <v>56</v>
      </c>
      <c r="I18" s="29"/>
    </row>
    <row r="19" spans="1:11" ht="30" customHeight="1" x14ac:dyDescent="0.25">
      <c r="A19" s="21">
        <v>15</v>
      </c>
      <c r="B19" s="22">
        <v>44365</v>
      </c>
      <c r="C19" s="23" t="s">
        <v>16</v>
      </c>
      <c r="D19" s="23" t="s">
        <v>28</v>
      </c>
      <c r="E19" s="28" t="s">
        <v>25</v>
      </c>
      <c r="F19" s="23">
        <v>1294</v>
      </c>
      <c r="G19" s="23">
        <f t="shared" ref="F19:G28" si="3">H19+F19</f>
        <v>1350</v>
      </c>
      <c r="H19" s="24">
        <v>56</v>
      </c>
      <c r="I19" s="29"/>
    </row>
    <row r="20" spans="1:11" ht="30" customHeight="1" x14ac:dyDescent="0.25">
      <c r="A20" s="21">
        <v>16</v>
      </c>
      <c r="B20" s="22">
        <v>44366</v>
      </c>
      <c r="C20" s="23" t="s">
        <v>16</v>
      </c>
      <c r="D20" s="23" t="s">
        <v>29</v>
      </c>
      <c r="E20" s="28" t="s">
        <v>33</v>
      </c>
      <c r="F20" s="23">
        <v>1350</v>
      </c>
      <c r="G20" s="23">
        <f t="shared" si="3"/>
        <v>1470</v>
      </c>
      <c r="H20" s="24">
        <v>120</v>
      </c>
      <c r="I20" s="29"/>
    </row>
    <row r="21" spans="1:11" ht="30" customHeight="1" x14ac:dyDescent="0.25">
      <c r="A21" s="21">
        <v>17</v>
      </c>
      <c r="B21" s="22">
        <v>44367</v>
      </c>
      <c r="C21" s="23" t="s">
        <v>16</v>
      </c>
      <c r="D21" s="23" t="s">
        <v>24</v>
      </c>
      <c r="E21" s="28" t="s">
        <v>25</v>
      </c>
      <c r="F21" s="23">
        <v>1470</v>
      </c>
      <c r="G21" s="23">
        <f>H21+F21</f>
        <v>1526</v>
      </c>
      <c r="H21" s="24">
        <v>56</v>
      </c>
      <c r="I21" s="29"/>
    </row>
    <row r="22" spans="1:11" ht="30" customHeight="1" x14ac:dyDescent="0.25">
      <c r="A22" s="21">
        <v>18</v>
      </c>
      <c r="B22" s="22">
        <v>44368</v>
      </c>
      <c r="C22" s="23" t="s">
        <v>16</v>
      </c>
      <c r="D22" s="23" t="s">
        <v>24</v>
      </c>
      <c r="E22" s="28" t="s">
        <v>25</v>
      </c>
      <c r="F22" s="23">
        <v>1526</v>
      </c>
      <c r="G22" s="23">
        <f>H22+F22</f>
        <v>1582</v>
      </c>
      <c r="H22" s="24">
        <v>56</v>
      </c>
      <c r="I22" s="29"/>
    </row>
    <row r="23" spans="1:11" ht="30" customHeight="1" x14ac:dyDescent="0.25">
      <c r="A23" s="21">
        <v>19</v>
      </c>
      <c r="B23" s="22">
        <v>44369</v>
      </c>
      <c r="C23" s="23" t="s">
        <v>16</v>
      </c>
      <c r="D23" s="23" t="s">
        <v>24</v>
      </c>
      <c r="E23" s="28" t="s">
        <v>25</v>
      </c>
      <c r="F23" s="23">
        <v>1582</v>
      </c>
      <c r="G23" s="23">
        <f t="shared" si="3"/>
        <v>1638</v>
      </c>
      <c r="H23" s="24">
        <v>56</v>
      </c>
      <c r="I23" s="29"/>
    </row>
    <row r="24" spans="1:11" ht="30" customHeight="1" x14ac:dyDescent="0.25">
      <c r="A24" s="21">
        <v>20</v>
      </c>
      <c r="B24" s="22">
        <v>44370</v>
      </c>
      <c r="C24" s="23" t="s">
        <v>16</v>
      </c>
      <c r="D24" s="23" t="s">
        <v>23</v>
      </c>
      <c r="E24" s="28" t="s">
        <v>25</v>
      </c>
      <c r="F24" s="23">
        <v>1638</v>
      </c>
      <c r="G24" s="23">
        <f t="shared" si="3"/>
        <v>1753</v>
      </c>
      <c r="H24" s="24">
        <v>115</v>
      </c>
      <c r="I24" s="29"/>
    </row>
    <row r="25" spans="1:11" ht="30" customHeight="1" x14ac:dyDescent="0.25">
      <c r="A25" s="21">
        <v>21</v>
      </c>
      <c r="B25" s="22">
        <v>44371</v>
      </c>
      <c r="C25" s="23" t="s">
        <v>16</v>
      </c>
      <c r="D25" s="23" t="s">
        <v>24</v>
      </c>
      <c r="E25" s="28" t="s">
        <v>25</v>
      </c>
      <c r="F25" s="23">
        <v>1753</v>
      </c>
      <c r="G25" s="23">
        <f t="shared" si="3"/>
        <v>1809</v>
      </c>
      <c r="H25" s="24">
        <v>56</v>
      </c>
      <c r="I25" s="29"/>
    </row>
    <row r="26" spans="1:11" ht="30" customHeight="1" x14ac:dyDescent="0.25">
      <c r="A26" s="21">
        <v>22</v>
      </c>
      <c r="B26" s="22">
        <v>44372</v>
      </c>
      <c r="C26" s="23" t="s">
        <v>16</v>
      </c>
      <c r="D26" s="23" t="s">
        <v>24</v>
      </c>
      <c r="E26" s="28" t="s">
        <v>25</v>
      </c>
      <c r="F26" s="23">
        <v>1809</v>
      </c>
      <c r="G26" s="23">
        <f t="shared" si="3"/>
        <v>1865</v>
      </c>
      <c r="H26" s="24">
        <v>56</v>
      </c>
      <c r="I26" s="29"/>
    </row>
    <row r="27" spans="1:11" ht="30" customHeight="1" x14ac:dyDescent="0.25">
      <c r="A27" s="21">
        <v>23</v>
      </c>
      <c r="B27" s="22">
        <v>44373</v>
      </c>
      <c r="C27" s="23" t="s">
        <v>16</v>
      </c>
      <c r="D27" s="23" t="s">
        <v>24</v>
      </c>
      <c r="E27" s="28" t="s">
        <v>25</v>
      </c>
      <c r="F27" s="23">
        <v>1865</v>
      </c>
      <c r="G27" s="23">
        <f t="shared" si="3"/>
        <v>1921</v>
      </c>
      <c r="H27" s="24">
        <v>56</v>
      </c>
      <c r="I27" s="29"/>
    </row>
    <row r="28" spans="1:11" ht="30" customHeight="1" x14ac:dyDescent="0.25">
      <c r="A28" s="21">
        <v>24</v>
      </c>
      <c r="B28" s="22">
        <v>44374</v>
      </c>
      <c r="C28" s="23" t="s">
        <v>16</v>
      </c>
      <c r="D28" s="23" t="s">
        <v>24</v>
      </c>
      <c r="E28" s="28" t="s">
        <v>25</v>
      </c>
      <c r="F28" s="23">
        <v>1921</v>
      </c>
      <c r="G28" s="23">
        <f t="shared" si="3"/>
        <v>1977</v>
      </c>
      <c r="H28" s="24">
        <v>56</v>
      </c>
      <c r="I28" s="29"/>
    </row>
    <row r="29" spans="1:11" ht="30" customHeight="1" x14ac:dyDescent="0.25">
      <c r="A29" s="21">
        <v>25</v>
      </c>
      <c r="B29" s="22">
        <v>44375</v>
      </c>
      <c r="C29" s="23" t="s">
        <v>16</v>
      </c>
      <c r="D29" s="23" t="s">
        <v>24</v>
      </c>
      <c r="E29" s="28" t="s">
        <v>25</v>
      </c>
      <c r="F29" s="23">
        <v>1977</v>
      </c>
      <c r="G29" s="23">
        <f>H29+F29</f>
        <v>2033</v>
      </c>
      <c r="H29" s="24">
        <v>56</v>
      </c>
      <c r="I29" s="29"/>
    </row>
    <row r="30" spans="1:11" ht="30" customHeight="1" x14ac:dyDescent="0.25">
      <c r="A30" s="21">
        <v>26</v>
      </c>
      <c r="B30" s="22">
        <v>44376</v>
      </c>
      <c r="C30" s="23" t="s">
        <v>16</v>
      </c>
      <c r="D30" s="23" t="s">
        <v>42</v>
      </c>
      <c r="E30" s="28" t="s">
        <v>25</v>
      </c>
      <c r="F30" s="23">
        <v>2033</v>
      </c>
      <c r="G30" s="23">
        <f>H30+F30</f>
        <v>2089</v>
      </c>
      <c r="H30" s="24">
        <v>56</v>
      </c>
      <c r="I30" s="29"/>
    </row>
    <row r="31" spans="1:11" ht="21" customHeight="1" thickBot="1" x14ac:dyDescent="0.3">
      <c r="A31" s="25"/>
      <c r="B31" s="45" t="s">
        <v>11</v>
      </c>
      <c r="C31" s="46"/>
      <c r="D31" s="26">
        <f>H31*I31</f>
        <v>1503.2</v>
      </c>
      <c r="E31" s="46" t="s">
        <v>12</v>
      </c>
      <c r="F31" s="46"/>
      <c r="G31" s="47"/>
      <c r="H31" s="27">
        <f>SUM(H5:H30)</f>
        <v>1879</v>
      </c>
      <c r="I31" s="30">
        <v>0.8</v>
      </c>
      <c r="K31">
        <f>K29-K30</f>
        <v>0</v>
      </c>
    </row>
    <row r="32" spans="1:11" ht="116.5" customHeight="1" x14ac:dyDescent="0.25">
      <c r="A32" s="41" t="s">
        <v>9</v>
      </c>
      <c r="B32" s="41"/>
      <c r="C32" s="41"/>
      <c r="D32" s="41"/>
      <c r="E32" s="41"/>
      <c r="F32" s="41"/>
      <c r="G32" s="41"/>
      <c r="H32" s="41"/>
      <c r="I32" s="41"/>
    </row>
  </sheetData>
  <mergeCells count="10">
    <mergeCell ref="A32:I32"/>
    <mergeCell ref="A1:I1"/>
    <mergeCell ref="A3:C3"/>
    <mergeCell ref="D3:E3"/>
    <mergeCell ref="F3:I3"/>
    <mergeCell ref="F2:I2"/>
    <mergeCell ref="D2:E2"/>
    <mergeCell ref="A2:C2"/>
    <mergeCell ref="B31:C31"/>
    <mergeCell ref="E31:G31"/>
  </mergeCells>
  <phoneticPr fontId="1" type="noConversion"/>
  <pageMargins left="0.70866141732283472" right="0.70866141732283472" top="1.5354330708661419" bottom="0.74803149606299213" header="0.31496062992125984" footer="0.31496062992125984"/>
  <pageSetup paperSize="9" scale="6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5月份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2021-07-27T00:42:49Z</dcterms:modified>
</cp:coreProperties>
</file>