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账单" sheetId="1" r:id="rId1"/>
  </sheets>
  <definedNames>
    <definedName name="JR_PAGE_ANCHOR_0_1">账单!$A$1</definedName>
  </definedNames>
  <calcPr calcId="144525"/>
</workbook>
</file>

<file path=xl/sharedStrings.xml><?xml version="1.0" encoding="utf-8"?>
<sst xmlns="http://schemas.openxmlformats.org/spreadsheetml/2006/main" count="389" uniqueCount="50">
  <si>
    <r>
      <rPr>
        <b/>
        <sz val="16"/>
        <color rgb="FF000000"/>
        <rFont val="ChineseFontFamily"/>
        <charset val="134"/>
      </rPr>
      <t>纳入月份：2021-07 河北光华荣昌汽车部件有限公司 月结清单</t>
    </r>
  </si>
  <si>
    <t/>
  </si>
  <si>
    <r>
      <rPr>
        <sz val="10"/>
        <color rgb="FF000000"/>
        <rFont val="ChineseFontFamily"/>
        <charset val="134"/>
      </rPr>
      <t>承运商：石家庄跨越物流有限公司</t>
    </r>
  </si>
  <si>
    <r>
      <rPr>
        <sz val="10"/>
        <color rgb="FF000000"/>
        <rFont val="ChineseFontFamily"/>
        <charset val="134"/>
      </rPr>
      <t>系统客户简称：黄骅荣昌</t>
    </r>
  </si>
  <si>
    <r>
      <rPr>
        <sz val="10"/>
        <color rgb="FF000000"/>
        <rFont val="ChineseFontFamily"/>
        <charset val="134"/>
      </rPr>
      <t>财务联系人：李文静01</t>
    </r>
  </si>
  <si>
    <r>
      <rPr>
        <sz val="10"/>
        <color rgb="FF000000"/>
        <rFont val="ChineseFontFamily"/>
        <charset val="134"/>
      </rPr>
      <t>财务联系人：催款张文昌（科长）</t>
    </r>
  </si>
  <si>
    <r>
      <rPr>
        <sz val="10"/>
        <color rgb="FF000000"/>
        <rFont val="ChineseFontFamily"/>
        <charset val="134"/>
      </rPr>
      <t>联系电话：0755-23232662</t>
    </r>
  </si>
  <si>
    <r>
      <rPr>
        <sz val="10"/>
        <color rgb="FF000000"/>
        <rFont val="ChineseFontFamily"/>
        <charset val="134"/>
      </rPr>
      <t>传真：0755-23014449</t>
    </r>
  </si>
  <si>
    <r>
      <rPr>
        <sz val="10"/>
        <color rgb="FF000000"/>
        <rFont val="ChineseFontFamily"/>
        <charset val="134"/>
      </rPr>
      <t>序号</t>
    </r>
  </si>
  <si>
    <r>
      <rPr>
        <sz val="10"/>
        <color rgb="FF000000"/>
        <rFont val="ChineseFontFamily"/>
        <charset val="134"/>
      </rPr>
      <t>寄件公司</t>
    </r>
  </si>
  <si>
    <r>
      <rPr>
        <sz val="10"/>
        <color rgb="FF000000"/>
        <rFont val="ChineseFontFamily"/>
        <charset val="134"/>
      </rPr>
      <t>寄件日期</t>
    </r>
  </si>
  <si>
    <r>
      <rPr>
        <sz val="10"/>
        <color rgb="FF000000"/>
        <rFont val="ChineseFontFamily"/>
        <charset val="134"/>
      </rPr>
      <t>单   号</t>
    </r>
  </si>
  <si>
    <r>
      <rPr>
        <sz val="10"/>
        <color rgb="FF000000"/>
        <rFont val="ChineseFontFamily"/>
        <charset val="134"/>
      </rPr>
      <t>件
数</t>
    </r>
  </si>
  <si>
    <r>
      <rPr>
        <sz val="10"/>
        <color rgb="FF000000"/>
        <rFont val="ChineseFontFamily"/>
        <charset val="134"/>
      </rPr>
      <t>计费重量
（公斤）</t>
    </r>
  </si>
  <si>
    <r>
      <rPr>
        <sz val="10"/>
        <color rgb="FF000000"/>
        <rFont val="ChineseFontFamily"/>
        <charset val="134"/>
      </rPr>
      <t>运费</t>
    </r>
  </si>
  <si>
    <r>
      <rPr>
        <sz val="10"/>
        <color rgb="FF000000"/>
        <rFont val="ChineseFontFamily"/>
        <charset val="134"/>
      </rPr>
      <t>木架费(元)</t>
    </r>
  </si>
  <si>
    <r>
      <rPr>
        <sz val="10"/>
        <color rgb="FF000000"/>
        <rFont val="ChineseFontFamily"/>
        <charset val="134"/>
      </rPr>
      <t>回单</t>
    </r>
  </si>
  <si>
    <r>
      <rPr>
        <sz val="10"/>
        <color rgb="FF000000"/>
        <rFont val="ChineseFontFamily"/>
        <charset val="134"/>
      </rPr>
      <t>实收(元)</t>
    </r>
  </si>
  <si>
    <r>
      <rPr>
        <sz val="10"/>
        <color rgb="FF000000"/>
        <rFont val="ChineseFontFamily"/>
        <charset val="134"/>
      </rPr>
      <t>货物
保管费</t>
    </r>
  </si>
  <si>
    <r>
      <rPr>
        <sz val="10"/>
        <color rgb="FF000000"/>
        <rFont val="ChineseFontFamily"/>
        <charset val="134"/>
      </rPr>
      <t>最低
批次费</t>
    </r>
  </si>
  <si>
    <r>
      <rPr>
        <sz val="10"/>
        <color rgb="FF000000"/>
        <rFont val="ChineseFontFamily"/>
        <charset val="134"/>
      </rPr>
      <t>寄件
人</t>
    </r>
  </si>
  <si>
    <r>
      <rPr>
        <sz val="10"/>
        <color rgb="FF000000"/>
        <rFont val="ChineseFontFamily"/>
        <charset val="134"/>
      </rPr>
      <t>收件
区号</t>
    </r>
  </si>
  <si>
    <r>
      <rPr>
        <sz val="10"/>
        <color rgb="FF000000"/>
        <rFont val="ChineseFontFamily"/>
        <charset val="134"/>
      </rPr>
      <t>收件公司</t>
    </r>
  </si>
  <si>
    <r>
      <rPr>
        <sz val="10"/>
        <color rgb="FF000000"/>
        <rFont val="ChineseFontFamily"/>
        <charset val="134"/>
      </rPr>
      <t>收件人</t>
    </r>
  </si>
  <si>
    <r>
      <rPr>
        <sz val="10"/>
        <color rgb="FF000000"/>
        <rFont val="ChineseFontFamily"/>
        <charset val="134"/>
      </rPr>
      <t>服务方式</t>
    </r>
  </si>
  <si>
    <r>
      <rPr>
        <sz val="10"/>
        <color rgb="FF000000"/>
        <rFont val="ChineseFontFamily"/>
        <charset val="134"/>
      </rPr>
      <t>收件地址</t>
    </r>
  </si>
  <si>
    <r>
      <rPr>
        <sz val="10"/>
        <color rgb="FF000000"/>
        <rFont val="ChineseFontFamily"/>
        <charset val="134"/>
      </rPr>
      <t>实际重量</t>
    </r>
  </si>
  <si>
    <r>
      <rPr>
        <sz val="10"/>
        <color rgb="FF000000"/>
        <rFont val="ChineseFontFamily"/>
        <charset val="134"/>
      </rPr>
      <t>抛重</t>
    </r>
  </si>
  <si>
    <r>
      <rPr>
        <sz val="10"/>
        <color rgb="FF000000"/>
        <rFont val="ChineseFontFamily"/>
        <charset val="134"/>
      </rPr>
      <t>运费公式</t>
    </r>
  </si>
  <si>
    <r>
      <rPr>
        <sz val="10"/>
        <color rgb="FF000000"/>
        <rFont val="ChineseFontFamily"/>
        <charset val="134"/>
      </rPr>
      <t>抛货尺寸</t>
    </r>
  </si>
  <si>
    <r>
      <rPr>
        <sz val="9"/>
        <color rgb="FF000000"/>
        <rFont val="ChineseFontFamily"/>
        <charset val="134"/>
      </rPr>
      <t>黄骅荣昌</t>
    </r>
  </si>
  <si>
    <r>
      <rPr>
        <sz val="9"/>
        <color rgb="FF000000"/>
        <rFont val="ChineseFontFamily"/>
        <charset val="134"/>
      </rPr>
      <t>2021-07-13 17:12</t>
    </r>
  </si>
  <si>
    <r>
      <rPr>
        <sz val="9"/>
        <color rgb="FF000000"/>
        <rFont val="ChineseFontFamily"/>
        <charset val="134"/>
      </rPr>
      <t>KY0000165348987</t>
    </r>
  </si>
  <si>
    <r>
      <rPr>
        <sz val="9"/>
        <color rgb="FF000000"/>
        <rFont val="ChineseFontFamily"/>
        <charset val="134"/>
      </rPr>
      <t>于全生</t>
    </r>
  </si>
  <si>
    <r>
      <rPr>
        <sz val="9"/>
        <color rgb="FF000000"/>
        <rFont val="ChineseFontFamily"/>
        <charset val="134"/>
      </rPr>
      <t>0431</t>
    </r>
  </si>
  <si>
    <r>
      <rPr>
        <sz val="9"/>
        <color rgb="FF000000"/>
        <rFont val="ChineseFontFamily"/>
        <charset val="134"/>
      </rPr>
      <t>刘伟</t>
    </r>
  </si>
  <si>
    <r>
      <rPr>
        <sz val="9"/>
        <color rgb="FF000000"/>
        <rFont val="ChineseFontFamily"/>
        <charset val="134"/>
      </rPr>
      <t>次日达</t>
    </r>
  </si>
  <si>
    <r>
      <rPr>
        <sz val="9"/>
        <color rgb="FF000000"/>
        <rFont val="ChineseFontFamily"/>
        <charset val="134"/>
      </rPr>
      <t>吉林省长春市经开区常德路1800号（9－3号）</t>
    </r>
  </si>
  <si>
    <r>
      <rPr>
        <sz val="9"/>
        <color rgb="FF000000"/>
        <rFont val="ChineseFontFamily"/>
        <charset val="134"/>
      </rPr>
      <t>22.0+8.0*14.0+21.0*14.0,运费最低收费428.0（四舍五入取整）</t>
    </r>
  </si>
  <si>
    <r>
      <rPr>
        <sz val="9"/>
        <color rgb="FF000000"/>
        <rFont val="ChineseFontFamily"/>
        <charset val="134"/>
      </rPr>
      <t>48.0*40.0*25.0*1</t>
    </r>
  </si>
  <si>
    <r>
      <rPr>
        <sz val="9"/>
        <color rgb="FF000000"/>
        <rFont val="ChineseFontFamily"/>
        <charset val="134"/>
      </rPr>
      <t>抵扣运费</t>
    </r>
  </si>
  <si>
    <r>
      <rPr>
        <sz val="9"/>
        <color rgb="FF000000"/>
        <rFont val="ChineseFontFamily"/>
        <charset val="134"/>
      </rPr>
      <t>本月合计</t>
    </r>
  </si>
  <si>
    <r>
      <rPr>
        <sz val="9"/>
        <color rgb="FF000000"/>
        <rFont val="ChineseFontFamily"/>
        <charset val="134"/>
      </rPr>
      <t>运费合计(大写)：</t>
    </r>
  </si>
  <si>
    <r>
      <rPr>
        <sz val="10"/>
        <color rgb="FF000000"/>
        <rFont val="ChineseFontFamily"/>
        <charset val="134"/>
      </rPr>
      <t>备注：请在收到本对账单后认真核对，若有异议请在3日内书面提出，否则视为认可该对账单的内容，并需按照合同约定时间支付上述款项。</t>
    </r>
  </si>
  <si>
    <r>
      <rPr>
        <b/>
        <sz val="10"/>
        <color rgb="FFEB0300"/>
        <rFont val="ChineseFontFamily"/>
        <charset val="134"/>
      </rPr>
      <t>温馨提示：我司严禁员工代收运费，请贵司向我司指定账户支付运费，其他方式均不视为有效付款。如有我司工作人员要求使用向其私人账户支付，请严词拒绝并向我司反映，经核查情况属实的，我司将给予奖励，最高可达10万！</t>
    </r>
  </si>
  <si>
    <r>
      <rPr>
        <b/>
        <sz val="10"/>
        <color rgb="FF000000"/>
        <rFont val="ChineseFontFamily"/>
        <charset val="134"/>
      </rPr>
      <t>开户名：石家庄跨越物流有限公司</t>
    </r>
  </si>
  <si>
    <r>
      <rPr>
        <b/>
        <sz val="10"/>
        <color rgb="FF000000"/>
        <rFont val="ChineseFontFamily"/>
        <charset val="134"/>
      </rPr>
      <t>开户行、账号： 招商银行深圳宝安支行  755943908110801</t>
    </r>
  </si>
  <si>
    <r>
      <rPr>
        <b/>
        <sz val="10"/>
        <color rgb="FF000000"/>
        <rFont val="ChineseFontFamily"/>
        <charset val="134"/>
      </rPr>
      <t>中国建设银行股份有限公司石家庄开发区黄河大道支行  13050161030000000077</t>
    </r>
  </si>
  <si>
    <r>
      <rPr>
        <b/>
        <sz val="10"/>
        <color rgb="FF000000"/>
        <rFont val="ChineseFontFamily"/>
        <charset val="134"/>
      </rPr>
      <t>财务确认:</t>
    </r>
  </si>
  <si>
    <r>
      <rPr>
        <b/>
        <sz val="10"/>
        <color rgb="FF000000"/>
        <rFont val="ChineseFontFamily"/>
        <charset val="134"/>
      </rPr>
      <t>付款单位确认(签字盖章):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</si>
</sst>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;\(#,##0.00\)"/>
  </numFmts>
  <fonts count="26">
    <font>
      <sz val="11"/>
      <color theme="1"/>
      <name val="宋体"/>
      <charset val="134"/>
      <scheme val="minor"/>
    </font>
    <font>
      <b/>
      <sz val="16"/>
      <color rgb="FF000000"/>
      <name val="ChineseFontFamily"/>
      <charset val="134"/>
    </font>
    <font>
      <sz val="10"/>
      <color rgb="FF000000"/>
      <name val="ChineseFontFamily"/>
      <charset val="134"/>
    </font>
    <font>
      <sz val="9"/>
      <color rgb="FF000000"/>
      <name val="ChineseFontFamily"/>
      <charset val="134"/>
    </font>
    <font>
      <sz val="9"/>
      <color rgb="FF000000"/>
      <name val="SansSerif"/>
      <charset val="134"/>
    </font>
    <font>
      <b/>
      <sz val="10"/>
      <color rgb="FFEB0300"/>
      <name val="ChineseFontFamily"/>
      <charset val="134"/>
    </font>
    <font>
      <b/>
      <sz val="10"/>
      <color rgb="FF000000"/>
      <name val="ChineseFontFamily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0F8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E1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7" borderId="5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31" borderId="8" applyNumberFormat="0" applyAlignment="0" applyProtection="0">
      <alignment vertical="center"/>
    </xf>
    <xf numFmtId="0" fontId="21" fillId="31" borderId="4" applyNumberFormat="0" applyAlignment="0" applyProtection="0">
      <alignment vertical="center"/>
    </xf>
    <xf numFmtId="0" fontId="22" fillId="33" borderId="9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176" fontId="3" fillId="4" borderId="1" xfId="0" applyNumberFormat="1" applyFont="1" applyFill="1" applyBorder="1" applyAlignment="1" applyProtection="1">
      <alignment horizontal="center" vertical="center" wrapText="1"/>
    </xf>
    <xf numFmtId="0" fontId="0" fillId="4" borderId="1" xfId="0" applyNumberFormat="1" applyFont="1" applyFill="1" applyBorder="1" applyAlignment="1" applyProtection="1">
      <alignment wrapText="1"/>
      <protection locked="0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0" fillId="2" borderId="2" xfId="0" applyNumberFormat="1" applyFont="1" applyFill="1" applyBorder="1" applyAlignment="1" applyProtection="1">
      <alignment wrapText="1"/>
      <protection locked="0"/>
    </xf>
    <xf numFmtId="0" fontId="0" fillId="2" borderId="3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2</xdr:col>
      <xdr:colOff>422275</xdr:colOff>
      <xdr:row>18</xdr:row>
      <xdr:rowOff>0</xdr:rowOff>
    </xdr:to>
    <xdr:pic>
      <xdr:nvPicPr>
        <xdr:cNvPr id="1770575928" name="Picture"/>
        <xdr:cNvPicPr/>
      </xdr:nvPicPr>
      <xdr:blipFill>
        <a:blip r:embed="rId1"/>
        <a:srcRect/>
        <a:stretch>
          <a:fillRect l="10500" r="10500"/>
        </a:stretch>
      </xdr:blipFill>
      <xdr:spPr>
        <a:xfrm>
          <a:off x="317500" y="4254500"/>
          <a:ext cx="1270000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W18"/>
  <sheetViews>
    <sheetView tabSelected="1" zoomScale="110" zoomScaleNormal="110" workbookViewId="0">
      <pane ySplit="6" topLeftCell="A7" activePane="bottomLeft" state="frozen"/>
      <selection/>
      <selection pane="bottomLeft" activeCell="H3" sqref="H3"/>
    </sheetView>
  </sheetViews>
  <sheetFormatPr defaultColWidth="9" defaultRowHeight="13.5"/>
  <cols>
    <col min="1" max="1" width="4.16666666666667" customWidth="1"/>
    <col min="2" max="2" width="11.125" customWidth="1"/>
    <col min="3" max="3" width="12.875" customWidth="1"/>
    <col min="4" max="4" width="14.425" customWidth="1"/>
    <col min="5" max="5" width="4.16666666666667" customWidth="1"/>
    <col min="6" max="6" width="10" customWidth="1"/>
    <col min="7" max="7" width="11.6666666666667" customWidth="1"/>
    <col min="8" max="8" width="8.33333333333333" customWidth="1"/>
    <col min="9" max="9" width="6.66666666666667" customWidth="1"/>
    <col min="10" max="10" width="13.3333333333333" customWidth="1"/>
    <col min="11" max="12" width="8.33333333333333" customWidth="1"/>
    <col min="13" max="14" width="6.66666666666667" customWidth="1"/>
    <col min="15" max="15" width="8.525" customWidth="1"/>
    <col min="16" max="16" width="6.66666666666667" customWidth="1"/>
    <col min="17" max="17" width="10" customWidth="1"/>
    <col min="18" max="18" width="66.6666666666667" hidden="1" customWidth="1"/>
    <col min="19" max="19" width="10" hidden="1" customWidth="1"/>
    <col min="20" max="20" width="6.66666666666667" hidden="1" customWidth="1"/>
    <col min="21" max="21" width="30" hidden="1" customWidth="1"/>
    <col min="22" max="22" width="33.3333333333333" hidden="1" customWidth="1"/>
    <col min="23" max="23" width="181.666666666667" customWidth="1"/>
  </cols>
  <sheetData>
    <row r="1" ht="28" customHeight="1" spans="1:23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</row>
    <row r="2" ht="17" customHeight="1" spans="1:23">
      <c r="A2" s="2" t="s">
        <v>2</v>
      </c>
      <c r="B2" s="2" t="s">
        <v>1</v>
      </c>
      <c r="C2" s="2" t="s">
        <v>1</v>
      </c>
      <c r="D2" s="2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2" t="s">
        <v>3</v>
      </c>
      <c r="K2" s="2" t="s">
        <v>1</v>
      </c>
      <c r="L2" s="2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</row>
    <row r="3" ht="17" customHeight="1" spans="1:23">
      <c r="A3" s="2" t="s">
        <v>4</v>
      </c>
      <c r="B3" s="2" t="s">
        <v>1</v>
      </c>
      <c r="C3" s="2" t="s">
        <v>1</v>
      </c>
      <c r="D3" s="2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2" t="s">
        <v>5</v>
      </c>
      <c r="K3" s="2" t="s">
        <v>1</v>
      </c>
      <c r="L3" s="2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</row>
    <row r="4" ht="17" customHeight="1" spans="1:23">
      <c r="A4" s="2" t="s">
        <v>6</v>
      </c>
      <c r="B4" s="2" t="s">
        <v>1</v>
      </c>
      <c r="C4" s="2" t="s">
        <v>1</v>
      </c>
      <c r="D4" s="2" t="s">
        <v>1</v>
      </c>
      <c r="E4" s="3" t="s">
        <v>1</v>
      </c>
      <c r="F4" s="3" t="s">
        <v>1</v>
      </c>
      <c r="G4" s="3" t="s">
        <v>1</v>
      </c>
      <c r="H4" s="3" t="s">
        <v>1</v>
      </c>
      <c r="I4" s="3" t="s">
        <v>1</v>
      </c>
      <c r="J4" s="3" t="s">
        <v>1</v>
      </c>
      <c r="K4" s="3" t="s">
        <v>1</v>
      </c>
      <c r="L4" s="3" t="s">
        <v>1</v>
      </c>
      <c r="M4" s="3" t="s">
        <v>1</v>
      </c>
      <c r="N4" s="3" t="s">
        <v>1</v>
      </c>
      <c r="O4" s="3" t="s">
        <v>1</v>
      </c>
      <c r="P4" s="3" t="s">
        <v>1</v>
      </c>
      <c r="Q4" s="3" t="s">
        <v>1</v>
      </c>
      <c r="R4" s="3" t="s">
        <v>1</v>
      </c>
      <c r="S4" s="3" t="s">
        <v>1</v>
      </c>
      <c r="T4" s="3" t="s">
        <v>1</v>
      </c>
      <c r="U4" s="3" t="s">
        <v>1</v>
      </c>
      <c r="V4" s="3" t="s">
        <v>1</v>
      </c>
      <c r="W4" s="3" t="s">
        <v>1</v>
      </c>
    </row>
    <row r="5" ht="17" customHeight="1" spans="1:23">
      <c r="A5" s="2" t="s">
        <v>7</v>
      </c>
      <c r="B5" s="2" t="s">
        <v>1</v>
      </c>
      <c r="C5" s="2" t="s">
        <v>1</v>
      </c>
      <c r="D5" s="2" t="s">
        <v>1</v>
      </c>
      <c r="E5" s="3" t="s">
        <v>1</v>
      </c>
      <c r="F5" s="3" t="s">
        <v>1</v>
      </c>
      <c r="G5" s="3" t="s">
        <v>1</v>
      </c>
      <c r="H5" s="3" t="s">
        <v>1</v>
      </c>
      <c r="I5" s="3" t="s">
        <v>1</v>
      </c>
      <c r="J5" s="3" t="s">
        <v>1</v>
      </c>
      <c r="K5" s="3" t="s">
        <v>1</v>
      </c>
      <c r="L5" s="3" t="s">
        <v>1</v>
      </c>
      <c r="M5" s="3" t="s">
        <v>1</v>
      </c>
      <c r="N5" s="3" t="s">
        <v>1</v>
      </c>
      <c r="O5" s="3" t="s">
        <v>1</v>
      </c>
      <c r="P5" s="3" t="s">
        <v>1</v>
      </c>
      <c r="Q5" s="3" t="s">
        <v>1</v>
      </c>
      <c r="R5" s="3" t="s">
        <v>1</v>
      </c>
      <c r="S5" s="3" t="s">
        <v>1</v>
      </c>
      <c r="T5" s="3" t="s">
        <v>1</v>
      </c>
      <c r="U5" s="3" t="s">
        <v>1</v>
      </c>
      <c r="V5" s="3" t="s">
        <v>1</v>
      </c>
      <c r="W5" s="3" t="s">
        <v>1</v>
      </c>
    </row>
    <row r="6" ht="30" customHeight="1" spans="1:23">
      <c r="A6" s="4" t="s">
        <v>8</v>
      </c>
      <c r="B6" s="4" t="s">
        <v>9</v>
      </c>
      <c r="C6" s="4" t="s">
        <v>10</v>
      </c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4" t="s">
        <v>21</v>
      </c>
      <c r="O6" s="4" t="s">
        <v>22</v>
      </c>
      <c r="P6" s="4" t="s">
        <v>23</v>
      </c>
      <c r="Q6" s="4" t="s">
        <v>24</v>
      </c>
      <c r="R6" s="4" t="s">
        <v>25</v>
      </c>
      <c r="S6" s="4" t="s">
        <v>26</v>
      </c>
      <c r="T6" s="4" t="s">
        <v>27</v>
      </c>
      <c r="U6" s="4" t="s">
        <v>28</v>
      </c>
      <c r="V6" s="4" t="s">
        <v>29</v>
      </c>
      <c r="W6" s="3" t="s">
        <v>1</v>
      </c>
    </row>
    <row r="7" ht="15" customHeight="1" spans="1:23">
      <c r="A7" s="5">
        <v>1</v>
      </c>
      <c r="B7" s="5" t="s">
        <v>30</v>
      </c>
      <c r="C7" s="5" t="s">
        <v>31</v>
      </c>
      <c r="D7" s="5" t="s">
        <v>32</v>
      </c>
      <c r="E7" s="5">
        <v>1</v>
      </c>
      <c r="F7" s="6">
        <v>30</v>
      </c>
      <c r="G7" s="6">
        <v>428</v>
      </c>
      <c r="H7" s="6">
        <v>0</v>
      </c>
      <c r="I7" s="6">
        <v>0</v>
      </c>
      <c r="J7" s="6">
        <v>428</v>
      </c>
      <c r="K7" s="6">
        <v>0</v>
      </c>
      <c r="L7" s="6">
        <v>0</v>
      </c>
      <c r="M7" s="5" t="s">
        <v>33</v>
      </c>
      <c r="N7" s="5" t="s">
        <v>34</v>
      </c>
      <c r="O7" s="5" t="s">
        <v>1</v>
      </c>
      <c r="P7" s="5" t="s">
        <v>35</v>
      </c>
      <c r="Q7" s="5" t="s">
        <v>36</v>
      </c>
      <c r="R7" s="5" t="s">
        <v>37</v>
      </c>
      <c r="S7" s="6">
        <v>12</v>
      </c>
      <c r="T7" s="5">
        <v>8</v>
      </c>
      <c r="U7" s="5" t="s">
        <v>38</v>
      </c>
      <c r="V7" s="5" t="s">
        <v>39</v>
      </c>
      <c r="W7" s="3" t="s">
        <v>1</v>
      </c>
    </row>
    <row r="8" ht="15" customHeight="1" spans="1:23">
      <c r="A8" s="7" t="s">
        <v>40</v>
      </c>
      <c r="B8" s="7" t="s">
        <v>1</v>
      </c>
      <c r="C8" s="8">
        <v>0</v>
      </c>
      <c r="D8" s="8" t="s">
        <v>1</v>
      </c>
      <c r="E8" s="9" t="s">
        <v>1</v>
      </c>
      <c r="F8" s="9" t="s">
        <v>1</v>
      </c>
      <c r="G8" s="9" t="s">
        <v>1</v>
      </c>
      <c r="H8" s="9" t="s">
        <v>1</v>
      </c>
      <c r="I8" s="9" t="s">
        <v>1</v>
      </c>
      <c r="J8" s="9" t="s">
        <v>1</v>
      </c>
      <c r="K8" s="9" t="s">
        <v>1</v>
      </c>
      <c r="L8" s="9" t="s">
        <v>1</v>
      </c>
      <c r="M8" s="9" t="s">
        <v>1</v>
      </c>
      <c r="N8" s="9" t="s">
        <v>1</v>
      </c>
      <c r="O8" s="9" t="s">
        <v>1</v>
      </c>
      <c r="P8" s="9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3" t="s">
        <v>1</v>
      </c>
    </row>
    <row r="9" ht="15" customHeight="1" spans="1:23">
      <c r="A9" s="7" t="s">
        <v>1</v>
      </c>
      <c r="B9" s="7" t="s">
        <v>1</v>
      </c>
      <c r="C9" s="10" t="s">
        <v>1</v>
      </c>
      <c r="D9" s="10" t="s">
        <v>1</v>
      </c>
      <c r="E9" s="9" t="s">
        <v>1</v>
      </c>
      <c r="F9" s="9" t="s">
        <v>1</v>
      </c>
      <c r="G9" s="9" t="s">
        <v>1</v>
      </c>
      <c r="H9" s="9" t="s">
        <v>1</v>
      </c>
      <c r="I9" s="9" t="s">
        <v>1</v>
      </c>
      <c r="J9" s="9" t="s">
        <v>1</v>
      </c>
      <c r="K9" s="9" t="s">
        <v>1</v>
      </c>
      <c r="L9" s="9" t="s">
        <v>1</v>
      </c>
      <c r="M9" s="9" t="s">
        <v>1</v>
      </c>
      <c r="N9" s="9" t="s">
        <v>1</v>
      </c>
      <c r="O9" s="9" t="s">
        <v>1</v>
      </c>
      <c r="P9" s="9" t="s">
        <v>1</v>
      </c>
      <c r="Q9" s="9" t="s">
        <v>1</v>
      </c>
      <c r="R9" s="9" t="s">
        <v>1</v>
      </c>
      <c r="S9" s="9" t="s">
        <v>1</v>
      </c>
      <c r="T9" s="9" t="s">
        <v>1</v>
      </c>
      <c r="U9" s="9" t="s">
        <v>1</v>
      </c>
      <c r="V9" s="9" t="s">
        <v>1</v>
      </c>
      <c r="W9" s="3" t="s">
        <v>1</v>
      </c>
    </row>
    <row r="10" ht="15" customHeight="1" spans="1:23">
      <c r="A10" s="11" t="s">
        <v>1</v>
      </c>
      <c r="B10" s="12" t="s">
        <v>1</v>
      </c>
      <c r="C10" s="11" t="s">
        <v>1</v>
      </c>
      <c r="D10" s="12" t="s">
        <v>1</v>
      </c>
      <c r="E10" s="13">
        <f>SUM(E6:E7)</f>
        <v>1</v>
      </c>
      <c r="F10" s="14">
        <f>SUM(F6:F7)</f>
        <v>30</v>
      </c>
      <c r="G10" s="14">
        <f>SUM(G6:G7)</f>
        <v>428</v>
      </c>
      <c r="H10" s="14">
        <f>SUM(H6:H7)</f>
        <v>0</v>
      </c>
      <c r="I10" s="14">
        <f>SUM(I6:I7)</f>
        <v>0</v>
      </c>
      <c r="J10" s="14">
        <f>SUM(J6:J7)-C8</f>
        <v>428</v>
      </c>
      <c r="K10" s="14">
        <f>SUM(K6:K7)</f>
        <v>0</v>
      </c>
      <c r="L10" s="14">
        <f>SUM(L6:L7)</f>
        <v>0</v>
      </c>
      <c r="M10" s="15" t="s">
        <v>1</v>
      </c>
      <c r="N10" s="15" t="s">
        <v>1</v>
      </c>
      <c r="O10" s="15" t="s">
        <v>1</v>
      </c>
      <c r="P10" s="15" t="s">
        <v>1</v>
      </c>
      <c r="Q10" s="15" t="s">
        <v>1</v>
      </c>
      <c r="R10" s="15" t="s">
        <v>1</v>
      </c>
      <c r="S10" s="15" t="s">
        <v>1</v>
      </c>
      <c r="T10" s="15" t="s">
        <v>1</v>
      </c>
      <c r="U10" s="15" t="s">
        <v>1</v>
      </c>
      <c r="V10" s="15" t="s">
        <v>1</v>
      </c>
      <c r="W10" s="3" t="s">
        <v>1</v>
      </c>
    </row>
    <row r="11" ht="30" customHeight="1" spans="1:23">
      <c r="A11" s="13" t="s">
        <v>41</v>
      </c>
      <c r="B11" s="13" t="s">
        <v>1</v>
      </c>
      <c r="C11" s="11" t="s">
        <v>1</v>
      </c>
      <c r="D11" s="12" t="s">
        <v>1</v>
      </c>
      <c r="E11" s="13">
        <f>E10</f>
        <v>1</v>
      </c>
      <c r="F11" s="14">
        <f>F10</f>
        <v>30</v>
      </c>
      <c r="G11" s="14">
        <f>G10</f>
        <v>428</v>
      </c>
      <c r="H11" s="15" t="s">
        <v>1</v>
      </c>
      <c r="I11" s="15" t="s">
        <v>1</v>
      </c>
      <c r="J11" s="14">
        <f>SUM(J10:L10)+IF(C9="",0,C9)</f>
        <v>428</v>
      </c>
      <c r="K11" s="13" t="s">
        <v>42</v>
      </c>
      <c r="L11" s="13" t="s">
        <v>1</v>
      </c>
      <c r="M11" s="13" t="s">
        <v>1</v>
      </c>
      <c r="N11" s="18" t="str">
        <f>SUBSTITUTE(SUBSTITUTE(SUBSTITUTE(NUMBERSTRING(INT(J11),2)&amp;"圆"&amp;TEXT(MOD(J11,1)*100,"[dbnum2]0角0分"),"零角零分","整"),"零角","零"),"零分","")</f>
        <v>肆佰贰拾捌圆整</v>
      </c>
      <c r="O11" s="18" t="s">
        <v>1</v>
      </c>
      <c r="P11" s="18" t="s">
        <v>1</v>
      </c>
      <c r="Q11" s="18" t="s">
        <v>1</v>
      </c>
      <c r="R11" s="15" t="s">
        <v>1</v>
      </c>
      <c r="S11" s="15" t="s">
        <v>1</v>
      </c>
      <c r="T11" s="15" t="s">
        <v>1</v>
      </c>
      <c r="U11" s="15" t="s">
        <v>1</v>
      </c>
      <c r="V11" s="15" t="s">
        <v>1</v>
      </c>
      <c r="W11" s="3" t="s">
        <v>1</v>
      </c>
    </row>
    <row r="12" ht="17" customHeight="1" spans="1:23">
      <c r="A12" s="2" t="s">
        <v>43</v>
      </c>
      <c r="B12" s="2" t="s">
        <v>1</v>
      </c>
      <c r="C12" s="2" t="s">
        <v>1</v>
      </c>
      <c r="D12" s="2" t="s">
        <v>1</v>
      </c>
      <c r="E12" s="2" t="s">
        <v>1</v>
      </c>
      <c r="F12" s="2" t="s">
        <v>1</v>
      </c>
      <c r="G12" s="2" t="s">
        <v>1</v>
      </c>
      <c r="H12" s="2" t="s">
        <v>1</v>
      </c>
      <c r="I12" s="2" t="s">
        <v>1</v>
      </c>
      <c r="J12" s="2" t="s">
        <v>1</v>
      </c>
      <c r="K12" s="2" t="s">
        <v>1</v>
      </c>
      <c r="L12" s="2" t="s">
        <v>1</v>
      </c>
      <c r="M12" s="2" t="s">
        <v>1</v>
      </c>
      <c r="N12" s="2" t="s">
        <v>1</v>
      </c>
      <c r="O12" s="2" t="s">
        <v>1</v>
      </c>
      <c r="P12" s="2" t="s">
        <v>1</v>
      </c>
      <c r="Q12" s="3" t="s">
        <v>1</v>
      </c>
      <c r="R12" s="3" t="s">
        <v>1</v>
      </c>
      <c r="S12" s="3" t="s">
        <v>1</v>
      </c>
      <c r="T12" s="3" t="s">
        <v>1</v>
      </c>
      <c r="U12" s="3" t="s">
        <v>1</v>
      </c>
      <c r="V12" s="3" t="s">
        <v>1</v>
      </c>
      <c r="W12" s="3" t="s">
        <v>1</v>
      </c>
    </row>
    <row r="13" ht="34" customHeight="1" spans="1:23">
      <c r="A13" s="16" t="s">
        <v>44</v>
      </c>
      <c r="B13" s="16" t="s">
        <v>1</v>
      </c>
      <c r="C13" s="16" t="s">
        <v>1</v>
      </c>
      <c r="D13" s="16" t="s">
        <v>1</v>
      </c>
      <c r="E13" s="16" t="s">
        <v>1</v>
      </c>
      <c r="F13" s="16" t="s">
        <v>1</v>
      </c>
      <c r="G13" s="16" t="s">
        <v>1</v>
      </c>
      <c r="H13" s="16" t="s">
        <v>1</v>
      </c>
      <c r="I13" s="16" t="s">
        <v>1</v>
      </c>
      <c r="J13" s="16" t="s">
        <v>1</v>
      </c>
      <c r="K13" s="16" t="s">
        <v>1</v>
      </c>
      <c r="L13" s="16" t="s">
        <v>1</v>
      </c>
      <c r="M13" s="16" t="s">
        <v>1</v>
      </c>
      <c r="N13" s="16" t="s">
        <v>1</v>
      </c>
      <c r="O13" s="16" t="s">
        <v>1</v>
      </c>
      <c r="P13" s="16" t="s">
        <v>1</v>
      </c>
      <c r="Q13" s="3" t="s">
        <v>1</v>
      </c>
      <c r="R13" s="3" t="s">
        <v>1</v>
      </c>
      <c r="S13" s="3" t="s">
        <v>1</v>
      </c>
      <c r="T13" s="3" t="s">
        <v>1</v>
      </c>
      <c r="U13" s="3" t="s">
        <v>1</v>
      </c>
      <c r="V13" s="3" t="s">
        <v>1</v>
      </c>
      <c r="W13" s="3" t="s">
        <v>1</v>
      </c>
    </row>
    <row r="14" ht="17" customHeight="1" spans="1:23">
      <c r="A14" s="17" t="s">
        <v>45</v>
      </c>
      <c r="B14" s="17" t="s">
        <v>1</v>
      </c>
      <c r="C14" s="17" t="s">
        <v>1</v>
      </c>
      <c r="D14" s="17" t="s">
        <v>1</v>
      </c>
      <c r="E14" s="17" t="s">
        <v>1</v>
      </c>
      <c r="F14" s="17" t="s">
        <v>1</v>
      </c>
      <c r="G14" s="17" t="s">
        <v>1</v>
      </c>
      <c r="H14" s="17" t="s">
        <v>1</v>
      </c>
      <c r="I14" s="17" t="s">
        <v>1</v>
      </c>
      <c r="J14" s="17" t="s">
        <v>1</v>
      </c>
      <c r="K14" s="17" t="s">
        <v>1</v>
      </c>
      <c r="L14" s="17" t="s">
        <v>1</v>
      </c>
      <c r="M14" s="17" t="s">
        <v>1</v>
      </c>
      <c r="N14" s="17" t="s">
        <v>1</v>
      </c>
      <c r="O14" s="17" t="s">
        <v>1</v>
      </c>
      <c r="P14" s="17" t="s">
        <v>1</v>
      </c>
      <c r="Q14" s="3" t="s">
        <v>1</v>
      </c>
      <c r="R14" s="3" t="s">
        <v>1</v>
      </c>
      <c r="S14" s="3" t="s">
        <v>1</v>
      </c>
      <c r="T14" s="3" t="s">
        <v>1</v>
      </c>
      <c r="U14" s="3" t="s">
        <v>1</v>
      </c>
      <c r="V14" s="3" t="s">
        <v>1</v>
      </c>
      <c r="W14" s="3" t="s">
        <v>1</v>
      </c>
    </row>
    <row r="15" ht="17" customHeight="1" spans="1:23">
      <c r="A15" s="17" t="s">
        <v>46</v>
      </c>
      <c r="B15" s="17" t="s">
        <v>1</v>
      </c>
      <c r="C15" s="17" t="s">
        <v>1</v>
      </c>
      <c r="D15" s="17" t="s">
        <v>1</v>
      </c>
      <c r="E15" s="17" t="s">
        <v>1</v>
      </c>
      <c r="F15" s="17" t="s">
        <v>1</v>
      </c>
      <c r="G15" s="17" t="s">
        <v>1</v>
      </c>
      <c r="H15" s="17" t="s">
        <v>1</v>
      </c>
      <c r="I15" s="17" t="s">
        <v>1</v>
      </c>
      <c r="J15" s="17" t="s">
        <v>1</v>
      </c>
      <c r="K15" s="17" t="s">
        <v>1</v>
      </c>
      <c r="L15" s="17" t="s">
        <v>1</v>
      </c>
      <c r="M15" s="17" t="s">
        <v>1</v>
      </c>
      <c r="N15" s="17" t="s">
        <v>1</v>
      </c>
      <c r="O15" s="17" t="s">
        <v>1</v>
      </c>
      <c r="P15" s="17" t="s">
        <v>1</v>
      </c>
      <c r="Q15" s="3" t="s">
        <v>1</v>
      </c>
      <c r="R15" s="3" t="s">
        <v>1</v>
      </c>
      <c r="S15" s="3" t="s">
        <v>1</v>
      </c>
      <c r="T15" s="3" t="s">
        <v>1</v>
      </c>
      <c r="U15" s="3" t="s">
        <v>1</v>
      </c>
      <c r="V15" s="3" t="s">
        <v>1</v>
      </c>
      <c r="W15" s="3" t="s">
        <v>1</v>
      </c>
    </row>
    <row r="16" ht="17" customHeight="1" spans="1:23">
      <c r="A16" s="3" t="s">
        <v>1</v>
      </c>
      <c r="B16" s="17" t="s">
        <v>47</v>
      </c>
      <c r="C16" s="17" t="s">
        <v>1</v>
      </c>
      <c r="D16" s="17" t="s">
        <v>1</v>
      </c>
      <c r="E16" s="17" t="s">
        <v>1</v>
      </c>
      <c r="F16" s="17" t="s">
        <v>1</v>
      </c>
      <c r="G16" s="17" t="s">
        <v>1</v>
      </c>
      <c r="H16" s="17" t="s">
        <v>1</v>
      </c>
      <c r="I16" s="17" t="s">
        <v>1</v>
      </c>
      <c r="J16" s="17" t="s">
        <v>1</v>
      </c>
      <c r="K16" s="17" t="s">
        <v>1</v>
      </c>
      <c r="L16" s="17" t="s">
        <v>1</v>
      </c>
      <c r="M16" s="17" t="s">
        <v>1</v>
      </c>
      <c r="N16" s="17" t="s">
        <v>1</v>
      </c>
      <c r="O16" s="17" t="s">
        <v>1</v>
      </c>
      <c r="P16" s="17" t="s">
        <v>1</v>
      </c>
      <c r="Q16" s="3" t="s">
        <v>1</v>
      </c>
      <c r="R16" s="3" t="s">
        <v>1</v>
      </c>
      <c r="S16" s="3" t="s">
        <v>1</v>
      </c>
      <c r="T16" s="3" t="s">
        <v>1</v>
      </c>
      <c r="U16" s="3" t="s">
        <v>1</v>
      </c>
      <c r="V16" s="3" t="s">
        <v>1</v>
      </c>
      <c r="W16" s="3" t="s">
        <v>1</v>
      </c>
    </row>
    <row r="17" ht="17" customHeight="1" spans="1:23">
      <c r="A17" s="17" t="s">
        <v>48</v>
      </c>
      <c r="B17" s="17" t="s">
        <v>1</v>
      </c>
      <c r="C17" s="3" t="s">
        <v>1</v>
      </c>
      <c r="D17" s="3" t="s">
        <v>1</v>
      </c>
      <c r="E17" s="3" t="s">
        <v>1</v>
      </c>
      <c r="F17" s="3" t="s">
        <v>1</v>
      </c>
      <c r="G17" s="3" t="s">
        <v>1</v>
      </c>
      <c r="H17" s="3" t="s">
        <v>1</v>
      </c>
      <c r="I17" s="3" t="s">
        <v>1</v>
      </c>
      <c r="J17" s="17" t="s">
        <v>49</v>
      </c>
      <c r="K17" s="17" t="s">
        <v>1</v>
      </c>
      <c r="L17" s="17" t="s">
        <v>1</v>
      </c>
      <c r="M17" s="3" t="s">
        <v>1</v>
      </c>
      <c r="N17" s="3" t="s">
        <v>1</v>
      </c>
      <c r="O17" s="3" t="s">
        <v>1</v>
      </c>
      <c r="P17" s="3" t="s">
        <v>1</v>
      </c>
      <c r="Q17" s="3" t="s">
        <v>1</v>
      </c>
      <c r="R17" s="3" t="s">
        <v>1</v>
      </c>
      <c r="S17" s="3" t="s">
        <v>1</v>
      </c>
      <c r="T17" s="3" t="s">
        <v>1</v>
      </c>
      <c r="U17" s="3" t="s">
        <v>1</v>
      </c>
      <c r="V17" s="3" t="s">
        <v>1</v>
      </c>
      <c r="W17" s="3" t="s">
        <v>1</v>
      </c>
    </row>
    <row r="18" ht="100" customHeight="1" spans="1:23">
      <c r="A18" s="3" t="s">
        <v>1</v>
      </c>
      <c r="B18" s="3" t="s">
        <v>1</v>
      </c>
      <c r="C18" s="3" t="s">
        <v>1</v>
      </c>
      <c r="D18" s="3" t="s">
        <v>1</v>
      </c>
      <c r="E18" s="3" t="s">
        <v>1</v>
      </c>
      <c r="F18" s="3" t="s">
        <v>1</v>
      </c>
      <c r="G18" s="3" t="s">
        <v>1</v>
      </c>
      <c r="H18" s="3" t="s">
        <v>1</v>
      </c>
      <c r="I18" s="3" t="s">
        <v>1</v>
      </c>
      <c r="J18" s="3" t="s">
        <v>1</v>
      </c>
      <c r="K18" s="3" t="s">
        <v>1</v>
      </c>
      <c r="L18" s="3" t="s">
        <v>1</v>
      </c>
      <c r="M18" s="3" t="s">
        <v>1</v>
      </c>
      <c r="N18" s="3" t="s">
        <v>1</v>
      </c>
      <c r="O18" s="3" t="s">
        <v>1</v>
      </c>
      <c r="P18" s="3" t="s">
        <v>1</v>
      </c>
      <c r="Q18" s="3" t="s">
        <v>1</v>
      </c>
      <c r="R18" s="3" t="s">
        <v>1</v>
      </c>
      <c r="S18" s="3" t="s">
        <v>1</v>
      </c>
      <c r="T18" s="3" t="s">
        <v>1</v>
      </c>
      <c r="U18" s="3" t="s">
        <v>1</v>
      </c>
      <c r="V18" s="3" t="s">
        <v>1</v>
      </c>
      <c r="W18" s="3" t="s">
        <v>1</v>
      </c>
    </row>
  </sheetData>
  <mergeCells count="21">
    <mergeCell ref="A1:P1"/>
    <mergeCell ref="A2:D2"/>
    <mergeCell ref="J2:L2"/>
    <mergeCell ref="A3:D3"/>
    <mergeCell ref="J3:L3"/>
    <mergeCell ref="A4:D4"/>
    <mergeCell ref="A5:D5"/>
    <mergeCell ref="A8:B8"/>
    <mergeCell ref="C8:D8"/>
    <mergeCell ref="A9:B9"/>
    <mergeCell ref="C9:D9"/>
    <mergeCell ref="A11:B11"/>
    <mergeCell ref="K11:M11"/>
    <mergeCell ref="N11:Q11"/>
    <mergeCell ref="A12:P12"/>
    <mergeCell ref="A13:P13"/>
    <mergeCell ref="A14:P14"/>
    <mergeCell ref="A15:P15"/>
    <mergeCell ref="B16:P16"/>
    <mergeCell ref="A17:B17"/>
    <mergeCell ref="J17:L17"/>
  </mergeCells>
  <pageMargins left="0.0416" right="0.0416" top="0.3888" bottom="0.3888" header="0.2916" footer="0.291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6.12.1-ac0eebdb29e4c0985457bab279a6db744d661530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于全生</cp:lastModifiedBy>
  <dcterms:created xsi:type="dcterms:W3CDTF">2021-07-22T07:26:00Z</dcterms:created>
  <dcterms:modified xsi:type="dcterms:W3CDTF">2021-07-29T02:28:11Z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16D0914491B84BC6B3358FBDD6CBABC9</vt:lpwstr>
  </property>
  <property fmtid="{D5CDD505-2E9C-101B-9397-08002B2CF9AE}" pid="3" name="KSOProductBuildVer">
    <vt:lpwstr>2052-11.1.0.10667</vt:lpwstr>
  </property>
</Properties>
</file>