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<sst xmlns="http://schemas.openxmlformats.org/spreadsheetml/2006/main" count="22" uniqueCount="21">
  <si>
    <t>H3000布料价格明细</t>
  </si>
  <si>
    <t>序号</t>
  </si>
  <si>
    <t>编码</t>
  </si>
  <si>
    <t>产品名称</t>
  </si>
  <si>
    <t>单位</t>
  </si>
  <si>
    <t>布料采购数量</t>
  </si>
  <si>
    <t>采购金额合计</t>
  </si>
  <si>
    <t>河北20年采购价格（未税）</t>
  </si>
  <si>
    <t>旷达销售西安价格（未税）</t>
  </si>
  <si>
    <t>价格差异</t>
  </si>
  <si>
    <t>差异比例</t>
  </si>
  <si>
    <t>备注</t>
  </si>
  <si>
    <t>TSY0000202</t>
  </si>
  <si>
    <t>主料97628</t>
  </si>
  <si>
    <t>米</t>
  </si>
  <si>
    <t>此批布料为我公司临时从旷达采购，直接发给金达公司，西安工厂以零售方式原价将此批布料卖给金达公司（给金达公司开票），款项用布套货款抵扣</t>
  </si>
  <si>
    <t>TSY0000196</t>
  </si>
  <si>
    <t>辅料97741</t>
  </si>
  <si>
    <t>合计</t>
  </si>
  <si>
    <t xml:space="preserve">制表:罗让平                                              </t>
  </si>
  <si>
    <t>日期：2021.8.3</t>
  </si>
</sst>
</file>

<file path=xl/styles.xml><?xml version="1.0" encoding="utf-8"?>
<styleSheet xmlns="http://schemas.openxmlformats.org/spreadsheetml/2006/main">
  <numFmts count="7">
    <numFmt numFmtId="176" formatCode="[$-F800]dddd\,\ mmmm\ dd\,\ yyyy"/>
    <numFmt numFmtId="42" formatCode="_ &quot;￥&quot;* #,##0_ ;_ &quot;￥&quot;* \-#,##0_ ;_ &quot;￥&quot;* &quot;-&quot;_ ;_ @_ "/>
    <numFmt numFmtId="41" formatCode="_ * #,##0_ ;_ * \-#,##0_ ;_ * &quot;-&quot;_ ;_ @_ "/>
    <numFmt numFmtId="177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0.0%"/>
  </numFmts>
  <fonts count="35">
    <font>
      <sz val="11"/>
      <color theme="1"/>
      <name val="宋体"/>
      <charset val="134"/>
      <scheme val="minor"/>
    </font>
    <font>
      <b/>
      <sz val="12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6"/>
      <name val="微软雅黑"/>
      <charset val="134"/>
    </font>
    <font>
      <b/>
      <sz val="12"/>
      <name val="微软雅黑"/>
      <charset val="134"/>
    </font>
    <font>
      <sz val="12"/>
      <color theme="1"/>
      <name val="微软雅黑"/>
      <charset val="134"/>
    </font>
    <font>
      <sz val="11"/>
      <color indexed="8"/>
      <name val="微软雅黑"/>
      <charset val="134"/>
    </font>
    <font>
      <b/>
      <sz val="11"/>
      <color indexed="8"/>
      <name val="微软雅黑"/>
      <charset val="134"/>
    </font>
    <font>
      <sz val="14"/>
      <name val="微软雅黑"/>
      <charset val="134"/>
    </font>
    <font>
      <b/>
      <sz val="14"/>
      <name val="微软雅黑"/>
      <charset val="134"/>
    </font>
    <font>
      <sz val="13"/>
      <name val="微软雅黑"/>
      <charset val="134"/>
    </font>
    <font>
      <sz val="12"/>
      <name val="微软雅黑"/>
      <charset val="134"/>
    </font>
    <font>
      <b/>
      <sz val="11"/>
      <color theme="1"/>
      <name val="微软雅黑"/>
      <charset val="134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9"/>
      <name val="Arial"/>
      <charset val="134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176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4" fillId="0" borderId="1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76" fontId="21" fillId="0" borderId="0"/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0" borderId="7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1" fillId="3" borderId="10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32" fillId="29" borderId="11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6" fontId="21" fillId="0" borderId="0"/>
  </cellStyleXfs>
  <cellXfs count="33">
    <xf numFmtId="176" fontId="0" fillId="0" borderId="0" xfId="0">
      <alignment vertical="center"/>
    </xf>
    <xf numFmtId="176" fontId="1" fillId="2" borderId="0" xfId="0" applyFont="1" applyFill="1" applyAlignment="1"/>
    <xf numFmtId="176" fontId="2" fillId="0" borderId="0" xfId="0" applyFont="1">
      <alignment vertical="center"/>
    </xf>
    <xf numFmtId="176" fontId="1" fillId="0" borderId="0" xfId="0" applyFont="1" applyAlignment="1"/>
    <xf numFmtId="176" fontId="3" fillId="0" borderId="0" xfId="0" applyFont="1" applyAlignment="1"/>
    <xf numFmtId="176" fontId="3" fillId="2" borderId="0" xfId="0" applyFont="1" applyFill="1" applyAlignment="1"/>
    <xf numFmtId="176" fontId="3" fillId="2" borderId="0" xfId="0" applyFont="1" applyFill="1" applyAlignment="1">
      <alignment horizontal="center"/>
    </xf>
    <xf numFmtId="176" fontId="4" fillId="2" borderId="0" xfId="0" applyFont="1" applyFill="1" applyAlignment="1">
      <alignment horizontal="center" vertical="center"/>
    </xf>
    <xf numFmtId="176" fontId="1" fillId="2" borderId="1" xfId="0" applyFont="1" applyFill="1" applyBorder="1" applyAlignment="1">
      <alignment horizontal="center" vertical="center"/>
    </xf>
    <xf numFmtId="176" fontId="1" fillId="2" borderId="1" xfId="0" applyFont="1" applyFill="1" applyBorder="1" applyAlignment="1">
      <alignment horizontal="center" vertical="center" shrinkToFit="1"/>
    </xf>
    <xf numFmtId="176" fontId="1" fillId="2" borderId="2" xfId="0" applyFont="1" applyFill="1" applyBorder="1" applyAlignment="1">
      <alignment horizontal="center" vertical="center" wrapText="1"/>
    </xf>
    <xf numFmtId="176" fontId="5" fillId="2" borderId="1" xfId="0" applyFont="1" applyFill="1" applyBorder="1" applyAlignment="1">
      <alignment horizontal="center" vertical="center" wrapText="1"/>
    </xf>
    <xf numFmtId="176" fontId="1" fillId="2" borderId="3" xfId="0" applyFont="1" applyFill="1" applyBorder="1" applyAlignment="1">
      <alignment horizontal="center" vertical="center" wrapText="1"/>
    </xf>
    <xf numFmtId="176" fontId="5" fillId="2" borderId="1" xfId="0" applyFont="1" applyFill="1" applyBorder="1" applyAlignment="1">
      <alignment vertical="center" wrapText="1"/>
    </xf>
    <xf numFmtId="0" fontId="6" fillId="2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177" fontId="8" fillId="2" borderId="1" xfId="0" applyNumberFormat="1" applyFont="1" applyFill="1" applyBorder="1" applyAlignment="1">
      <alignment horizontal="center" vertical="center"/>
    </xf>
    <xf numFmtId="176" fontId="5" fillId="0" borderId="0" xfId="0" applyFont="1" applyAlignment="1">
      <alignment vertical="center"/>
    </xf>
    <xf numFmtId="176" fontId="9" fillId="0" borderId="0" xfId="0" applyFont="1" applyAlignment="1">
      <alignment vertical="center"/>
    </xf>
    <xf numFmtId="176" fontId="10" fillId="0" borderId="0" xfId="0" applyFont="1" applyAlignment="1">
      <alignment horizontal="left" vertical="center"/>
    </xf>
    <xf numFmtId="176" fontId="10" fillId="0" borderId="0" xfId="0" applyFont="1" applyAlignment="1">
      <alignment vertical="center"/>
    </xf>
    <xf numFmtId="176" fontId="11" fillId="0" borderId="0" xfId="0" applyFont="1" applyAlignment="1">
      <alignment vertical="center"/>
    </xf>
    <xf numFmtId="0" fontId="12" fillId="2" borderId="1" xfId="0" applyNumberFormat="1" applyFont="1" applyFill="1" applyBorder="1" applyAlignment="1">
      <alignment horizontal="center" vertical="center" wrapText="1"/>
    </xf>
    <xf numFmtId="178" fontId="12" fillId="2" borderId="1" xfId="13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178" fontId="5" fillId="2" borderId="1" xfId="13" applyNumberFormat="1" applyFont="1" applyFill="1" applyBorder="1" applyAlignment="1">
      <alignment horizontal="center" vertical="center" wrapText="1"/>
    </xf>
    <xf numFmtId="176" fontId="1" fillId="2" borderId="1" xfId="0" applyFont="1" applyFill="1" applyBorder="1" applyAlignment="1">
      <alignment horizontal="center" vertical="center" wrapText="1"/>
    </xf>
    <xf numFmtId="176" fontId="13" fillId="2" borderId="0" xfId="0" applyFont="1" applyFill="1" applyAlignment="1"/>
    <xf numFmtId="176" fontId="9" fillId="0" borderId="0" xfId="0" applyFont="1" applyAlignment="1"/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BOM_Level_Below3" xfId="9"/>
    <cellStyle name="60% - 强调文字颜色 3" xfId="10" builtinId="40"/>
    <cellStyle name="超链接" xfId="11" builtinId="8"/>
    <cellStyle name="样式 1 5" xfId="12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tabSelected="1" zoomScale="85" zoomScaleNormal="85" workbookViewId="0">
      <selection activeCell="G10" sqref="G10"/>
    </sheetView>
  </sheetViews>
  <sheetFormatPr defaultColWidth="9" defaultRowHeight="16.5"/>
  <cols>
    <col min="1" max="1" width="6.125" style="5" customWidth="1"/>
    <col min="2" max="2" width="12.875" style="5" customWidth="1"/>
    <col min="3" max="3" width="10.875" style="6" customWidth="1"/>
    <col min="4" max="4" width="4.7" style="6" customWidth="1"/>
    <col min="5" max="6" width="10.4416666666667" style="6" customWidth="1"/>
    <col min="7" max="7" width="13.6666666666667" style="6" customWidth="1"/>
    <col min="8" max="8" width="13.0833333333333" style="6" customWidth="1"/>
    <col min="9" max="9" width="10.5833333333333" style="6" customWidth="1"/>
    <col min="10" max="10" width="8.875" style="6" customWidth="1"/>
    <col min="11" max="11" width="36.7583333333333" style="5" customWidth="1"/>
    <col min="12" max="12" width="27.0583333333333" style="5" customWidth="1"/>
    <col min="13" max="13" width="54.625" style="5" customWidth="1"/>
    <col min="14" max="14" width="40.75" style="5" customWidth="1"/>
    <col min="15" max="16384" width="9" style="5"/>
  </cols>
  <sheetData>
    <row r="1" ht="34" customHeight="1" spans="1:1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ht="31" customHeight="1" spans="1:11">
      <c r="A2" s="8" t="s">
        <v>1</v>
      </c>
      <c r="B2" s="8" t="s">
        <v>2</v>
      </c>
      <c r="C2" s="9" t="s">
        <v>3</v>
      </c>
      <c r="D2" s="8" t="s">
        <v>4</v>
      </c>
      <c r="E2" s="10" t="s">
        <v>5</v>
      </c>
      <c r="F2" s="10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8" t="s">
        <v>11</v>
      </c>
    </row>
    <row r="3" s="1" customFormat="1" ht="31" customHeight="1" spans="1:11">
      <c r="A3" s="8"/>
      <c r="B3" s="8"/>
      <c r="C3" s="9"/>
      <c r="D3" s="8"/>
      <c r="E3" s="12"/>
      <c r="F3" s="12"/>
      <c r="G3" s="11"/>
      <c r="H3" s="13"/>
      <c r="I3" s="11"/>
      <c r="J3" s="11"/>
      <c r="K3" s="8"/>
    </row>
    <row r="4" s="1" customFormat="1" ht="37" customHeight="1" spans="1:11">
      <c r="A4" s="14">
        <v>1</v>
      </c>
      <c r="B4" s="15" t="s">
        <v>12</v>
      </c>
      <c r="C4" s="15" t="s">
        <v>13</v>
      </c>
      <c r="D4" s="15" t="s">
        <v>14</v>
      </c>
      <c r="E4" s="15">
        <v>326</v>
      </c>
      <c r="F4" s="15">
        <f>E4*H4</f>
        <v>9379.02</v>
      </c>
      <c r="G4" s="15">
        <v>30.7692</v>
      </c>
      <c r="H4" s="16">
        <v>28.77</v>
      </c>
      <c r="I4" s="26">
        <f>G4-H4</f>
        <v>1.9992</v>
      </c>
      <c r="J4" s="27">
        <f>I4/G4</f>
        <v>0.064974064974065</v>
      </c>
      <c r="K4" s="10" t="s">
        <v>15</v>
      </c>
    </row>
    <row r="5" ht="37" customHeight="1" spans="1:11">
      <c r="A5" s="17">
        <v>2</v>
      </c>
      <c r="B5" s="15" t="s">
        <v>16</v>
      </c>
      <c r="C5" s="15" t="s">
        <v>17</v>
      </c>
      <c r="D5" s="15" t="s">
        <v>14</v>
      </c>
      <c r="E5" s="15">
        <v>1065.5</v>
      </c>
      <c r="F5" s="15">
        <f>E5*H5</f>
        <v>30654.435</v>
      </c>
      <c r="G5" s="15">
        <v>29.7692</v>
      </c>
      <c r="H5" s="16">
        <v>28.77</v>
      </c>
      <c r="I5" s="26">
        <f>G5-H5</f>
        <v>0.999200000000002</v>
      </c>
      <c r="J5" s="27">
        <f>I5/G5</f>
        <v>0.0335648925735324</v>
      </c>
      <c r="K5" s="12"/>
    </row>
    <row r="6" s="2" customFormat="1" ht="37" customHeight="1" spans="1:12">
      <c r="A6" s="18">
        <v>3</v>
      </c>
      <c r="B6" s="19" t="s">
        <v>18</v>
      </c>
      <c r="C6" s="19"/>
      <c r="D6" s="19"/>
      <c r="E6" s="19">
        <f>SUM(E4:E5)</f>
        <v>1391.5</v>
      </c>
      <c r="F6" s="19">
        <f>SUM(F4:F5)</f>
        <v>40033.455</v>
      </c>
      <c r="G6" s="19"/>
      <c r="H6" s="20"/>
      <c r="I6" s="28"/>
      <c r="J6" s="29"/>
      <c r="K6" s="30"/>
      <c r="L6" s="31"/>
    </row>
    <row r="7" s="3" customFormat="1" ht="54" customHeight="1" spans="1:12">
      <c r="A7" s="21" t="s">
        <v>19</v>
      </c>
      <c r="B7" s="21"/>
      <c r="C7" s="21"/>
      <c r="D7" s="21"/>
      <c r="E7" s="21"/>
      <c r="F7" s="21"/>
      <c r="G7" s="21"/>
      <c r="H7" s="21"/>
      <c r="I7" s="21" t="s">
        <v>20</v>
      </c>
      <c r="J7" s="21"/>
      <c r="K7" s="21"/>
      <c r="L7" s="21"/>
    </row>
    <row r="8" s="4" customFormat="1" ht="27.75" customHeight="1" spans="1:11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</row>
    <row r="9" s="4" customFormat="1" ht="21.75" customHeight="1" spans="1:11">
      <c r="A9" s="23"/>
      <c r="B9" s="23"/>
      <c r="C9" s="23"/>
      <c r="D9" s="23"/>
      <c r="E9" s="23"/>
      <c r="F9" s="23"/>
      <c r="G9" s="23"/>
      <c r="H9" s="23"/>
      <c r="I9" s="23"/>
      <c r="J9" s="23"/>
      <c r="K9" s="22"/>
    </row>
    <row r="10" s="4" customFormat="1" ht="18" customHeight="1" spans="1:11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2"/>
    </row>
    <row r="11" s="4" customFormat="1" ht="24.75" customHeight="1" spans="1:11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2"/>
    </row>
    <row r="12" s="4" customFormat="1" ht="22.5" customHeight="1" spans="1:11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</row>
    <row r="13" s="4" customFormat="1" ht="22.5" customHeight="1" spans="1:11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32"/>
    </row>
  </sheetData>
  <mergeCells count="16">
    <mergeCell ref="A1:K1"/>
    <mergeCell ref="A9:D9"/>
    <mergeCell ref="A10:D10"/>
    <mergeCell ref="A12:D1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K4:K5"/>
  </mergeCells>
  <pageMargins left="0.55" right="0.37" top="0.19" bottom="0.33" header="0.17" footer="0.31496062992126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2021-08-03T06:02:40Z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32B52F1A65FE4582A0B9AA9ACF84A13A</vt:lpwstr>
  </property>
  <property fmtid="{D5CDD505-2E9C-101B-9397-08002B2CF9AE}" pid="3" name="KSOProductBuildVer">
    <vt:lpwstr>2052-11.1.0.10667</vt:lpwstr>
  </property>
</Properties>
</file>