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Sheet1!$B$2:$K$40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24" i="4"/>
  <c r="M25"/>
  <c r="M26"/>
  <c r="M27"/>
  <c r="M28"/>
  <c r="M29"/>
  <c r="M30"/>
  <c r="M31"/>
  <c r="M32"/>
  <c r="M33"/>
  <c r="M34"/>
  <c r="M35"/>
  <c r="M36"/>
  <c r="M37"/>
  <c r="M22"/>
  <c r="M7"/>
  <c r="M8"/>
  <c r="M9"/>
  <c r="M10"/>
  <c r="M11"/>
  <c r="M12"/>
  <c r="M13"/>
  <c r="M14"/>
  <c r="M15"/>
  <c r="M16"/>
  <c r="M17"/>
  <c r="M18"/>
  <c r="M19"/>
  <c r="M20"/>
  <c r="M21"/>
  <c r="M23"/>
  <c r="M38"/>
  <c r="M6"/>
  <c r="M40" l="1"/>
</calcChain>
</file>

<file path=xl/sharedStrings.xml><?xml version="1.0" encoding="utf-8"?>
<sst xmlns="http://schemas.openxmlformats.org/spreadsheetml/2006/main" count="163" uniqueCount="125">
  <si>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</si>
  <si>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</si>
  <si>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</si>
  <si>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</si>
  <si>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</si>
  <si>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</si>
  <si>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</si>
  <si>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</si>
  <si>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</si>
  <si>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</si>
  <si>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4" type="noConversion"/>
  </si>
  <si>
    <t>台</t>
    <phoneticPr fontId="4" type="noConversion"/>
  </si>
  <si>
    <t>个</t>
    <phoneticPr fontId="4" type="noConversion"/>
  </si>
  <si>
    <t>重型方钢台虎钳</t>
    <phoneticPr fontId="4" type="noConversion"/>
  </si>
  <si>
    <t>世达 SATA 70843</t>
    <phoneticPr fontId="4" type="noConversion"/>
  </si>
  <si>
    <t>6寸</t>
    <phoneticPr fontId="4" type="noConversion"/>
  </si>
  <si>
    <t>https://item.jd.com/6099263.html</t>
    <phoneticPr fontId="4" type="noConversion"/>
  </si>
  <si>
    <t>https://item.jd.com/203466.html</t>
    <phoneticPr fontId="4" type="noConversion"/>
  </si>
  <si>
    <t>直柄麻花钻头</t>
    <phoneticPr fontId="4" type="noConversion"/>
  </si>
  <si>
    <t>博世（BOSCH）
13件套</t>
    <phoneticPr fontId="4" type="noConversion"/>
  </si>
  <si>
    <t>套</t>
    <phoneticPr fontId="4" type="noConversion"/>
  </si>
  <si>
    <t>https://item.jd.com/12533974374.html#crumb-wrap</t>
    <phoneticPr fontId="4" type="noConversion"/>
  </si>
  <si>
    <t>4.2mm，镀钛</t>
    <phoneticPr fontId="4" type="noConversion"/>
  </si>
  <si>
    <t>佰瑞特 4.2mm，镀钛</t>
    <phoneticPr fontId="4" type="noConversion"/>
  </si>
  <si>
    <t>踏板开关</t>
    <phoneticPr fontId="4" type="noConversion"/>
  </si>
  <si>
    <t>单孔直插式</t>
    <phoneticPr fontId="4" type="noConversion"/>
  </si>
  <si>
    <t>https://item.jd.com/13569029580.html#crumb-wrap</t>
    <phoneticPr fontId="4" type="noConversion"/>
  </si>
  <si>
    <t>https://item.jd.com/7780768.html#crumb-wrap</t>
    <phoneticPr fontId="4" type="noConversion"/>
  </si>
  <si>
    <t>M5丝锥</t>
    <phoneticPr fontId="4" type="noConversion"/>
  </si>
  <si>
    <t>百事通（PRESTO） 直槽 M5.0X0.8</t>
    <phoneticPr fontId="4" type="noConversion"/>
  </si>
  <si>
    <t>套</t>
    <phoneticPr fontId="4" type="noConversion"/>
  </si>
  <si>
    <t>直槽 M5.0X0.8</t>
    <phoneticPr fontId="4" type="noConversion"/>
  </si>
  <si>
    <t>https://item.jd.com/7780770.html#crumb-wrap</t>
    <phoneticPr fontId="4" type="noConversion"/>
  </si>
  <si>
    <t>M6丝锥</t>
    <phoneticPr fontId="4" type="noConversion"/>
  </si>
  <si>
    <t>直槽 M6.0X0.8</t>
    <phoneticPr fontId="4" type="noConversion"/>
  </si>
  <si>
    <t>百事通（PRESTO） 直槽 M6.0X1.0</t>
    <phoneticPr fontId="4" type="noConversion"/>
  </si>
  <si>
    <t>工具箱</t>
    <phoneticPr fontId="4" type="noConversion"/>
  </si>
  <si>
    <t>21英寸  三层折叠</t>
    <phoneticPr fontId="4" type="noConversion"/>
  </si>
  <si>
    <t>得力(deli) 21英寸  三层折叠</t>
    <phoneticPr fontId="4" type="noConversion"/>
  </si>
  <si>
    <t>https://item.jd.com/100006871651.html#crumb-wrap</t>
    <phoneticPr fontId="4" type="noConversion"/>
  </si>
  <si>
    <t>https://item.jd.com/10028922108474.html#crumb-wrap</t>
    <phoneticPr fontId="4" type="noConversion"/>
  </si>
  <si>
    <t>定位冲</t>
    <phoneticPr fontId="4" type="noConversion"/>
  </si>
  <si>
    <t>个</t>
    <phoneticPr fontId="4" type="noConversion"/>
  </si>
  <si>
    <t>尼创  3mm</t>
    <phoneticPr fontId="4" type="noConversion"/>
  </si>
  <si>
    <t>凿点直径  3mm</t>
    <phoneticPr fontId="4" type="noConversion"/>
  </si>
  <si>
    <t>得力(deli) 纤维柄羊角锤</t>
    <phoneticPr fontId="4" type="noConversion"/>
  </si>
  <si>
    <t>纤维柄  0.75Kg</t>
    <phoneticPr fontId="4" type="noConversion"/>
  </si>
  <si>
    <t>https://item.jd.com/100002692276.html#crumb-wrap</t>
    <phoneticPr fontId="4" type="noConversion"/>
  </si>
  <si>
    <t>羊角锤</t>
    <phoneticPr fontId="4" type="noConversion"/>
  </si>
  <si>
    <t>https://item.jd.com/7510278.html#crumb-wrap</t>
    <phoneticPr fontId="4" type="noConversion"/>
  </si>
  <si>
    <t>5X180MM 十件套</t>
    <phoneticPr fontId="4" type="noConversion"/>
  </si>
  <si>
    <t>https://item.jd.com/100012769480.html#crumb-wrap</t>
    <phoneticPr fontId="4" type="noConversion"/>
  </si>
  <si>
    <t>什锦锉（多功能修整锉刀）十件套</t>
    <phoneticPr fontId="4" type="noConversion"/>
  </si>
  <si>
    <t xml:space="preserve">世达（SATA） 03803 </t>
    <phoneticPr fontId="4" type="noConversion"/>
  </si>
  <si>
    <t>麦思德(MASTERPROOF)</t>
    <phoneticPr fontId="4" type="noConversion"/>
  </si>
  <si>
    <t xml:space="preserve"> 钢锉刀三件套</t>
    <phoneticPr fontId="4" type="noConversion"/>
  </si>
  <si>
    <t>1.5mm、2mm、2.5mm、3mm、3.2mm、3.5mm、4mm、4.5mm、4.8mm、5mm、5.5mm、6mm、6.5mm各1只</t>
    <phoneticPr fontId="4" type="noConversion"/>
  </si>
  <si>
    <t>圆锉、半圆锉、平锉各1个</t>
    <phoneticPr fontId="4" type="noConversion"/>
  </si>
  <si>
    <t>套装45件</t>
    <phoneticPr fontId="4" type="noConversion"/>
  </si>
  <si>
    <t>螺丝刀套装45件</t>
    <phoneticPr fontId="4" type="noConversion"/>
  </si>
  <si>
    <t>世达 47249</t>
    <phoneticPr fontId="4" type="noConversion"/>
  </si>
  <si>
    <t xml:space="preserve"> 6英寸大开口19.2mm</t>
    <phoneticPr fontId="4" type="noConversion"/>
  </si>
  <si>
    <t>https://item.jd.com/71848198474.html#crumb-wrap</t>
    <phoneticPr fontId="4" type="noConversion"/>
  </si>
  <si>
    <t xml:space="preserve"> 活口扳手</t>
    <phoneticPr fontId="4" type="noConversion"/>
  </si>
  <si>
    <t>世达 47251</t>
    <phoneticPr fontId="4" type="noConversion"/>
  </si>
  <si>
    <t>10英寸大开口28.8mm</t>
    <phoneticPr fontId="4" type="noConversion"/>
  </si>
  <si>
    <t>https://item.jd.com/71848198476.html#crumb-wrap</t>
    <phoneticPr fontId="4" type="noConversion"/>
  </si>
  <si>
    <t>https://item.jd.com/7510276.html</t>
    <phoneticPr fontId="4" type="noConversion"/>
  </si>
  <si>
    <t>多功能内外卡簧钳</t>
    <phoneticPr fontId="4" type="noConversion"/>
  </si>
  <si>
    <t>世达（SATA）09251</t>
    <phoneticPr fontId="4" type="noConversion"/>
  </si>
  <si>
    <t>5件套</t>
    <phoneticPr fontId="4" type="noConversion"/>
  </si>
  <si>
    <t>https://i-item.jd.com/10034474106640.html#crumb-wrap</t>
    <phoneticPr fontId="4" type="noConversion"/>
  </si>
  <si>
    <t>零件盒分类螺丝收纳盒</t>
    <phoneticPr fontId="4" type="noConversion"/>
  </si>
  <si>
    <t>P1【加厚蓝】
【180*120*80】</t>
    <phoneticPr fontId="4" type="noConversion"/>
  </si>
  <si>
    <t>带支架</t>
    <phoneticPr fontId="4" type="noConversion"/>
  </si>
  <si>
    <t>锐能RAYENR S2升级款 NR0020</t>
    <phoneticPr fontId="4" type="noConversion"/>
  </si>
  <si>
    <t>https://item.jd.com/4859309.html#crumb-wrap</t>
    <phoneticPr fontId="4" type="noConversion"/>
  </si>
  <si>
    <t>https://item.jd.com/65089506782.html#crumb-wrap</t>
    <phoneticPr fontId="4" type="noConversion"/>
  </si>
  <si>
    <t>高精度小型水平仪</t>
    <phoneticPr fontId="4" type="noConversion"/>
  </si>
  <si>
    <t>直径30*高度10MM
(黑 绿水 磁)</t>
    <phoneticPr fontId="4" type="noConversion"/>
  </si>
  <si>
    <t>https://item.jd.com/100014683976.html#crumb-wrap</t>
    <phoneticPr fontId="4" type="noConversion"/>
  </si>
  <si>
    <t>门锁扣搭</t>
    <phoneticPr fontId="4" type="noConversion"/>
  </si>
  <si>
    <t xml:space="preserve">带锁锁牌 </t>
    <phoneticPr fontId="4" type="noConversion"/>
  </si>
  <si>
    <t>3寸</t>
    <phoneticPr fontId="4" type="noConversion"/>
  </si>
  <si>
    <t>液晶屏</t>
  </si>
  <si>
    <t>万用表</t>
  </si>
  <si>
    <t>编码器</t>
  </si>
  <si>
    <t>接线端子</t>
  </si>
  <si>
    <t>排线</t>
  </si>
  <si>
    <t>芯片</t>
  </si>
  <si>
    <t>电解电容</t>
  </si>
  <si>
    <t>锂电池</t>
  </si>
  <si>
    <t>充电器</t>
  </si>
  <si>
    <t>充电头</t>
  </si>
  <si>
    <r>
      <rPr>
        <sz val="16"/>
        <color theme="1"/>
        <rFont val="宋体"/>
        <family val="3"/>
        <charset val="134"/>
        <scheme val="minor"/>
      </rPr>
      <t>12864G-9304,12864</t>
    </r>
    <r>
      <rPr>
        <b/>
        <sz val="12"/>
        <color rgb="FF3C3C3C"/>
        <rFont val="宋体"/>
        <family val="3"/>
        <charset val="134"/>
      </rPr>
      <t>点阵</t>
    </r>
  </si>
  <si>
    <t>福禄克（Fluke） 万用表数字高精度蜂鸣电子万用表数</t>
  </si>
  <si>
    <t>TTC 11mm绿芯 鼠标滚轮编码器解码器</t>
  </si>
  <si>
    <t>TB1510L(10位 15A)</t>
  </si>
  <si>
    <t>TB1506L(6位 15A)</t>
  </si>
  <si>
    <t>TB1512L(12位 15A)</t>
  </si>
  <si>
    <t>FPC排线</t>
  </si>
  <si>
    <t>SX1308</t>
  </si>
  <si>
    <t>330uf</t>
  </si>
  <si>
    <t>12ah(13*98*121)</t>
  </si>
  <si>
    <t>AT24C02C</t>
  </si>
  <si>
    <t>3.7V/3A</t>
  </si>
  <si>
    <t>优质线材母座电源线</t>
  </si>
  <si>
    <t>CD40106</t>
  </si>
  <si>
    <t>个</t>
  </si>
  <si>
    <t>https://item.taobao.com/item.htm?spm=a230r.1.14.1.52f94d1eTIGsOK&amp;id=604069926354&amp;ns=1&amp;abbucket=20#detail</t>
  </si>
  <si>
    <t>https://item.jd.com/56981833986.html#crumb-wrap</t>
  </si>
  <si>
    <t>https://item.taobao.com/item.htm?id=26404332495&amp;ali_refid=a3_430582_1006:1102543295:N:P36LEFZB8d8rWwDgcUVjrH2trDRs9%2Fqc:039b10ad9806ab736a7c2d7cdf183366&amp;ali_trackid=1_039b10ad9806ab736a7c2d7cdf183366&amp;spm=a230r.1.14.11#detail</t>
  </si>
  <si>
    <t>https://item.taobao.com/item.htm?id=619385969823&amp;scm=20140619.rec.2200635153577.619385969823</t>
  </si>
  <si>
    <t>https://item.taobao.com/item.htm?id=635477679827&amp;ali_refid=a3_430582_1006:1123766856:N:MyBFTN8mNzw7RI%2FOALUwDQ%3D%3D:de99a1bdc502a4e9dab7f9d8d3e29f36&amp;ali_trackid=1_de99a1bdc502a4e9dab7f9d8d3e29f36&amp;spm=a230r.1.14.6#detail</t>
  </si>
  <si>
    <t>https://item.taobao.com/item.htm?id=613906544051&amp;ali_refid=a3_430582_1006:1104895651:N:e26jRapSL%2B18n8nYxicd1A%3D%3D:bc178d88ede638756af78d7339b9c0e1&amp;ali_trackid=1_bc178d88ede638756af78d7339b9c0e1&amp;spm=a230r.1.14.1#detail</t>
  </si>
  <si>
    <t>https://item.taobao.com/item.htm?spm=a230r.1.14.11.35512128DjGCkT&amp;id=629587913324&amp;ns=1&amp;abbucket=20#detail</t>
  </si>
  <si>
    <t>https://detail.tmall.com/item.htm?id=600816285442&amp;ali_refid=a3_430582_1006:1244170041:N:r6/v1ZbSCFP+2Ioq/vsh7Q==:7ab6d30571812192f1c22eef35717c57&amp;ali_trackid=1_7ab6d30571812192f1c22eef35717c57&amp;spm=a230r.1.14.3</t>
  </si>
  <si>
    <t>https://item.taobao.com/item.htm?id=602479862531&amp;spm=2015.23436601.0.0</t>
  </si>
  <si>
    <t>https://item.taobao.com/item.htm?spm=a1z0d.7625083.1998302264.6.5c5f4e69XOtevZ&amp;id=18205215819</t>
  </si>
  <si>
    <t>https://item.taobao.com/item.htm?spm=a230r.1.14.21.5e44742cY78p90&amp;id=525902131952&amp;ns=1&amp;abbucket=20#detail</t>
  </si>
  <si>
    <t>下单时备注：20cm-20pin- 1.25间距 反向硬排线</t>
    <phoneticPr fontId="4" type="noConversion"/>
  </si>
  <si>
    <t>要求到货日期：第21、26、27、28、30、31、32项（标红项）2021.8.27前，其余项2021.9.6前</t>
    <phoneticPr fontId="4" type="noConversion"/>
  </si>
  <si>
    <t>项目：通风加热系统；
编码 ZY2140</t>
    <phoneticPr fontId="4" type="noConversion"/>
  </si>
  <si>
    <t>项目：自动化产线—气阀（VDC阀）-ZY2142</t>
    <phoneticPr fontId="4" type="noConversion"/>
  </si>
  <si>
    <t>气阀自动生产线项目、座椅通风加热项目工装工具采购明细表-20210817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</si>
</sst>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4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3C3C3C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u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3" fillId="0" borderId="4" xfId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3" borderId="4" xfId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76" fontId="1" fillId="3" borderId="6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15" xfId="1" applyFill="1" applyBorder="1" applyAlignment="1" applyProtection="1">
      <alignment horizontal="center" vertical="center" wrapText="1"/>
    </xf>
    <xf numFmtId="176" fontId="1" fillId="3" borderId="15" xfId="0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1" fillId="0" borderId="15" xfId="0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7" fillId="0" borderId="15" xfId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13" fillId="0" borderId="4" xfId="0" applyFont="1" applyBorder="1">
      <alignment vertical="center"/>
    </xf>
    <xf numFmtId="0" fontId="12" fillId="0" borderId="16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3" borderId="6" xfId="1" applyFill="1" applyBorder="1" applyAlignment="1" applyProtection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0" borderId="6" xfId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3" fillId="0" borderId="6" xfId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2" xfId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0" fontId="12" fillId="0" borderId="6" xfId="1" applyFont="1" applyBorder="1" applyAlignment="1" applyProtection="1">
      <alignment horizontal="center" vertical="center" wrapText="1"/>
    </xf>
    <xf numFmtId="0" fontId="13" fillId="0" borderId="6" xfId="0" applyFont="1" applyBorder="1">
      <alignment vertical="center"/>
    </xf>
    <xf numFmtId="0" fontId="12" fillId="0" borderId="20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4" xfId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277089</xdr:colOff>
      <xdr:row>5</xdr:row>
      <xdr:rowOff>34637</xdr:rowOff>
    </xdr:from>
    <xdr:to>
      <xdr:col>9</xdr:col>
      <xdr:colOff>1632574</xdr:colOff>
      <xdr:row>5</xdr:row>
      <xdr:rowOff>1108364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779" t="44219" r="64507" b="31983"/>
        <a:stretch>
          <a:fillRect/>
        </a:stretch>
      </xdr:blipFill>
      <xdr:spPr bwMode="auto">
        <a:xfrm>
          <a:off x="12486407" y="1575955"/>
          <a:ext cx="1355485" cy="1073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142876</xdr:colOff>
      <xdr:row>8</xdr:row>
      <xdr:rowOff>152400</xdr:rowOff>
    </xdr:from>
    <xdr:to>
      <xdr:col>9</xdr:col>
      <xdr:colOff>1857376</xdr:colOff>
      <xdr:row>8</xdr:row>
      <xdr:rowOff>980292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9531" t="45926" r="30052" b="27963"/>
        <a:stretch>
          <a:fillRect/>
        </a:stretch>
      </xdr:blipFill>
      <xdr:spPr bwMode="auto">
        <a:xfrm>
          <a:off x="12353926" y="2838450"/>
          <a:ext cx="1714500" cy="8278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125186</xdr:colOff>
      <xdr:row>9</xdr:row>
      <xdr:rowOff>61233</xdr:rowOff>
    </xdr:from>
    <xdr:to>
      <xdr:col>9</xdr:col>
      <xdr:colOff>1753961</xdr:colOff>
      <xdr:row>9</xdr:row>
      <xdr:rowOff>1101591</xdr:rowOff>
    </xdr:to>
    <xdr:pic>
      <xdr:nvPicPr>
        <xdr:cNvPr id="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30729" t="48889" r="31354" b="8056"/>
        <a:stretch>
          <a:fillRect/>
        </a:stretch>
      </xdr:blipFill>
      <xdr:spPr bwMode="auto">
        <a:xfrm>
          <a:off x="12317186" y="6184447"/>
          <a:ext cx="1628775" cy="10403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56029</xdr:colOff>
      <xdr:row>10</xdr:row>
      <xdr:rowOff>179295</xdr:rowOff>
    </xdr:from>
    <xdr:to>
      <xdr:col>9</xdr:col>
      <xdr:colOff>1927412</xdr:colOff>
      <xdr:row>10</xdr:row>
      <xdr:rowOff>1018191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7101" t="52646" r="45086" b="33155"/>
        <a:stretch>
          <a:fillRect/>
        </a:stretch>
      </xdr:blipFill>
      <xdr:spPr bwMode="auto">
        <a:xfrm>
          <a:off x="12270441" y="7429501"/>
          <a:ext cx="1871383" cy="838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56029</xdr:colOff>
      <xdr:row>11</xdr:row>
      <xdr:rowOff>179295</xdr:rowOff>
    </xdr:from>
    <xdr:to>
      <xdr:col>9</xdr:col>
      <xdr:colOff>1927412</xdr:colOff>
      <xdr:row>11</xdr:row>
      <xdr:rowOff>1018191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7101" t="52646" r="45086" b="33155"/>
        <a:stretch>
          <a:fillRect/>
        </a:stretch>
      </xdr:blipFill>
      <xdr:spPr bwMode="auto">
        <a:xfrm>
          <a:off x="12270441" y="8572501"/>
          <a:ext cx="1871383" cy="838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156884</xdr:colOff>
      <xdr:row>19</xdr:row>
      <xdr:rowOff>56028</xdr:rowOff>
    </xdr:from>
    <xdr:to>
      <xdr:col>9</xdr:col>
      <xdr:colOff>1647265</xdr:colOff>
      <xdr:row>19</xdr:row>
      <xdr:rowOff>1091897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8673" t="41149" r="64005" b="37401"/>
        <a:stretch>
          <a:fillRect/>
        </a:stretch>
      </xdr:blipFill>
      <xdr:spPr bwMode="auto">
        <a:xfrm>
          <a:off x="12371296" y="9592234"/>
          <a:ext cx="1490381" cy="10358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470647</xdr:colOff>
      <xdr:row>7</xdr:row>
      <xdr:rowOff>33619</xdr:rowOff>
    </xdr:from>
    <xdr:to>
      <xdr:col>9</xdr:col>
      <xdr:colOff>1422603</xdr:colOff>
      <xdr:row>7</xdr:row>
      <xdr:rowOff>1019736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31818" t="30909" r="42506" b="21631"/>
        <a:stretch>
          <a:fillRect/>
        </a:stretch>
      </xdr:blipFill>
      <xdr:spPr bwMode="auto">
        <a:xfrm>
          <a:off x="12685059" y="10712825"/>
          <a:ext cx="951956" cy="986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280148</xdr:colOff>
      <xdr:row>22</xdr:row>
      <xdr:rowOff>56030</xdr:rowOff>
    </xdr:from>
    <xdr:to>
      <xdr:col>9</xdr:col>
      <xdr:colOff>1556842</xdr:colOff>
      <xdr:row>22</xdr:row>
      <xdr:rowOff>1075766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32003" t="27593" r="29238" b="17439"/>
        <a:stretch>
          <a:fillRect/>
        </a:stretch>
      </xdr:blipFill>
      <xdr:spPr bwMode="auto">
        <a:xfrm>
          <a:off x="12472148" y="6179244"/>
          <a:ext cx="1276694" cy="10197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435430</xdr:colOff>
      <xdr:row>6</xdr:row>
      <xdr:rowOff>81645</xdr:rowOff>
    </xdr:from>
    <xdr:to>
      <xdr:col>9</xdr:col>
      <xdr:colOff>1409434</xdr:colOff>
      <xdr:row>6</xdr:row>
      <xdr:rowOff>1088573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30614" t="29233" r="42814" b="22222"/>
        <a:stretch>
          <a:fillRect/>
        </a:stretch>
      </xdr:blipFill>
      <xdr:spPr bwMode="auto">
        <a:xfrm>
          <a:off x="12627430" y="2775859"/>
          <a:ext cx="974004" cy="10069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462643</xdr:colOff>
      <xdr:row>12</xdr:row>
      <xdr:rowOff>54429</xdr:rowOff>
    </xdr:from>
    <xdr:to>
      <xdr:col>9</xdr:col>
      <xdr:colOff>1360714</xdr:colOff>
      <xdr:row>12</xdr:row>
      <xdr:rowOff>1120710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33308" t="29505" r="43114" b="21011"/>
        <a:stretch>
          <a:fillRect/>
        </a:stretch>
      </xdr:blipFill>
      <xdr:spPr bwMode="auto">
        <a:xfrm>
          <a:off x="12654643" y="10749643"/>
          <a:ext cx="898071" cy="10662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340178</xdr:colOff>
      <xdr:row>13</xdr:row>
      <xdr:rowOff>68036</xdr:rowOff>
    </xdr:from>
    <xdr:to>
      <xdr:col>9</xdr:col>
      <xdr:colOff>1415143</xdr:colOff>
      <xdr:row>13</xdr:row>
      <xdr:rowOff>1075109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30689" t="30042" r="40868" b="22843"/>
        <a:stretch>
          <a:fillRect/>
        </a:stretch>
      </xdr:blipFill>
      <xdr:spPr bwMode="auto">
        <a:xfrm>
          <a:off x="12532178" y="11906250"/>
          <a:ext cx="1074965" cy="10070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231323</xdr:colOff>
      <xdr:row>15</xdr:row>
      <xdr:rowOff>367393</xdr:rowOff>
    </xdr:from>
    <xdr:to>
      <xdr:col>9</xdr:col>
      <xdr:colOff>1716296</xdr:colOff>
      <xdr:row>15</xdr:row>
      <xdr:rowOff>816430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30389" t="48293" r="41392" b="36624"/>
        <a:stretch>
          <a:fillRect/>
        </a:stretch>
      </xdr:blipFill>
      <xdr:spPr bwMode="auto">
        <a:xfrm>
          <a:off x="12423323" y="13348607"/>
          <a:ext cx="1484973" cy="4490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108858</xdr:colOff>
      <xdr:row>16</xdr:row>
      <xdr:rowOff>353786</xdr:rowOff>
    </xdr:from>
    <xdr:to>
      <xdr:col>9</xdr:col>
      <xdr:colOff>1877786</xdr:colOff>
      <xdr:row>16</xdr:row>
      <xdr:rowOff>847978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30464" t="48968" r="40868" b="36871"/>
        <a:stretch>
          <a:fillRect/>
        </a:stretch>
      </xdr:blipFill>
      <xdr:spPr bwMode="auto">
        <a:xfrm>
          <a:off x="12300858" y="14478000"/>
          <a:ext cx="1768928" cy="4941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88448</xdr:colOff>
      <xdr:row>17</xdr:row>
      <xdr:rowOff>170090</xdr:rowOff>
    </xdr:from>
    <xdr:to>
      <xdr:col>9</xdr:col>
      <xdr:colOff>1809750</xdr:colOff>
      <xdr:row>17</xdr:row>
      <xdr:rowOff>1019327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37650" t="29264" r="48428" b="20816"/>
        <a:stretch>
          <a:fillRect/>
        </a:stretch>
      </xdr:blipFill>
      <xdr:spPr bwMode="auto">
        <a:xfrm rot="16200000">
          <a:off x="12716480" y="15001272"/>
          <a:ext cx="849237" cy="17213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394607</xdr:colOff>
      <xdr:row>20</xdr:row>
      <xdr:rowOff>108859</xdr:rowOff>
    </xdr:from>
    <xdr:to>
      <xdr:col>9</xdr:col>
      <xdr:colOff>1333500</xdr:colOff>
      <xdr:row>20</xdr:row>
      <xdr:rowOff>1054631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33084" t="29673" r="46482" b="33898"/>
        <a:stretch>
          <a:fillRect/>
        </a:stretch>
      </xdr:blipFill>
      <xdr:spPr bwMode="auto">
        <a:xfrm>
          <a:off x="12586607" y="17662073"/>
          <a:ext cx="938893" cy="9457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381003</xdr:colOff>
      <xdr:row>14</xdr:row>
      <xdr:rowOff>122465</xdr:rowOff>
    </xdr:from>
    <xdr:to>
      <xdr:col>9</xdr:col>
      <xdr:colOff>1564823</xdr:colOff>
      <xdr:row>14</xdr:row>
      <xdr:rowOff>1085908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28069" t="35866" r="40569" b="19005"/>
        <a:stretch>
          <a:fillRect/>
        </a:stretch>
      </xdr:blipFill>
      <xdr:spPr bwMode="auto">
        <a:xfrm>
          <a:off x="12573003" y="11960679"/>
          <a:ext cx="1183820" cy="9634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503465</xdr:colOff>
      <xdr:row>18</xdr:row>
      <xdr:rowOff>122464</xdr:rowOff>
    </xdr:from>
    <xdr:to>
      <xdr:col>9</xdr:col>
      <xdr:colOff>1524001</xdr:colOff>
      <xdr:row>18</xdr:row>
      <xdr:rowOff>1035160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29566" t="31925" r="41392" b="22109"/>
        <a:stretch>
          <a:fillRect/>
        </a:stretch>
      </xdr:blipFill>
      <xdr:spPr bwMode="auto">
        <a:xfrm>
          <a:off x="12695465" y="16532678"/>
          <a:ext cx="1020536" cy="9126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367392</xdr:colOff>
      <xdr:row>21</xdr:row>
      <xdr:rowOff>81643</xdr:rowOff>
    </xdr:from>
    <xdr:to>
      <xdr:col>9</xdr:col>
      <xdr:colOff>1537607</xdr:colOff>
      <xdr:row>21</xdr:row>
      <xdr:rowOff>1021415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32635" t="37232" r="43039" b="28430"/>
        <a:stretch>
          <a:fillRect/>
        </a:stretch>
      </xdr:blipFill>
      <xdr:spPr bwMode="auto">
        <a:xfrm>
          <a:off x="12559392" y="19920857"/>
          <a:ext cx="1170215" cy="9397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481875</xdr:colOff>
      <xdr:row>36</xdr:row>
      <xdr:rowOff>173659</xdr:rowOff>
    </xdr:from>
    <xdr:to>
      <xdr:col>9</xdr:col>
      <xdr:colOff>1524001</xdr:colOff>
      <xdr:row>36</xdr:row>
      <xdr:rowOff>995478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673875" y="37157873"/>
          <a:ext cx="1042126" cy="8218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442232</xdr:colOff>
      <xdr:row>24</xdr:row>
      <xdr:rowOff>131718</xdr:rowOff>
    </xdr:from>
    <xdr:to>
      <xdr:col>9</xdr:col>
      <xdr:colOff>1319893</xdr:colOff>
      <xdr:row>24</xdr:row>
      <xdr:rowOff>1007236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634232" y="23399932"/>
          <a:ext cx="877661" cy="8755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378098</xdr:colOff>
      <xdr:row>23</xdr:row>
      <xdr:rowOff>149679</xdr:rowOff>
    </xdr:from>
    <xdr:to>
      <xdr:col>9</xdr:col>
      <xdr:colOff>1347108</xdr:colOff>
      <xdr:row>23</xdr:row>
      <xdr:rowOff>1104483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570098" y="22274893"/>
          <a:ext cx="969010" cy="9548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434885</xdr:colOff>
      <xdr:row>27</xdr:row>
      <xdr:rowOff>136253</xdr:rowOff>
    </xdr:from>
    <xdr:to>
      <xdr:col>9</xdr:col>
      <xdr:colOff>1347107</xdr:colOff>
      <xdr:row>27</xdr:row>
      <xdr:rowOff>1073890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2626885" y="26833467"/>
          <a:ext cx="912222" cy="9376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415290</xdr:colOff>
      <xdr:row>26</xdr:row>
      <xdr:rowOff>100059</xdr:rowOff>
    </xdr:from>
    <xdr:to>
      <xdr:col>9</xdr:col>
      <xdr:colOff>1374321</xdr:colOff>
      <xdr:row>26</xdr:row>
      <xdr:rowOff>1062071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2607290" y="25654273"/>
          <a:ext cx="959031" cy="9620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395877</xdr:colOff>
      <xdr:row>28</xdr:row>
      <xdr:rowOff>131717</xdr:rowOff>
    </xdr:from>
    <xdr:to>
      <xdr:col>9</xdr:col>
      <xdr:colOff>1367230</xdr:colOff>
      <xdr:row>28</xdr:row>
      <xdr:rowOff>1088572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2587877" y="27971931"/>
          <a:ext cx="971353" cy="95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404041</xdr:colOff>
      <xdr:row>29</xdr:row>
      <xdr:rowOff>80646</xdr:rowOff>
    </xdr:from>
    <xdr:to>
      <xdr:col>9</xdr:col>
      <xdr:colOff>1510393</xdr:colOff>
      <xdr:row>29</xdr:row>
      <xdr:rowOff>1097712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2596041" y="29063860"/>
          <a:ext cx="1106352" cy="10170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395334</xdr:colOff>
      <xdr:row>30</xdr:row>
      <xdr:rowOff>169002</xdr:rowOff>
    </xdr:from>
    <xdr:to>
      <xdr:col>9</xdr:col>
      <xdr:colOff>1442358</xdr:colOff>
      <xdr:row>30</xdr:row>
      <xdr:rowOff>1059982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587334" y="30295216"/>
          <a:ext cx="1047024" cy="89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434068</xdr:colOff>
      <xdr:row>31</xdr:row>
      <xdr:rowOff>119471</xdr:rowOff>
    </xdr:from>
    <xdr:to>
      <xdr:col>9</xdr:col>
      <xdr:colOff>1537607</xdr:colOff>
      <xdr:row>31</xdr:row>
      <xdr:rowOff>1024203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2626068" y="31388685"/>
          <a:ext cx="1103539" cy="9047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377280</xdr:colOff>
      <xdr:row>32</xdr:row>
      <xdr:rowOff>95613</xdr:rowOff>
    </xdr:from>
    <xdr:to>
      <xdr:col>9</xdr:col>
      <xdr:colOff>1632857</xdr:colOff>
      <xdr:row>32</xdr:row>
      <xdr:rowOff>1004018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2569280" y="32507827"/>
          <a:ext cx="1255577" cy="908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435429</xdr:colOff>
      <xdr:row>33</xdr:row>
      <xdr:rowOff>97610</xdr:rowOff>
    </xdr:from>
    <xdr:to>
      <xdr:col>9</xdr:col>
      <xdr:colOff>1467283</xdr:colOff>
      <xdr:row>33</xdr:row>
      <xdr:rowOff>1047751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627429" y="33652824"/>
          <a:ext cx="1031854" cy="9501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405221</xdr:colOff>
      <xdr:row>34</xdr:row>
      <xdr:rowOff>83094</xdr:rowOff>
    </xdr:from>
    <xdr:to>
      <xdr:col>9</xdr:col>
      <xdr:colOff>1524000</xdr:colOff>
      <xdr:row>34</xdr:row>
      <xdr:rowOff>1102879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597221" y="34781308"/>
          <a:ext cx="1118779" cy="10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423545</xdr:colOff>
      <xdr:row>35</xdr:row>
      <xdr:rowOff>62955</xdr:rowOff>
    </xdr:from>
    <xdr:to>
      <xdr:col>9</xdr:col>
      <xdr:colOff>1560973</xdr:colOff>
      <xdr:row>35</xdr:row>
      <xdr:rowOff>1034143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2615545" y="35904169"/>
          <a:ext cx="1137428" cy="9711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370205</xdr:colOff>
      <xdr:row>25</xdr:row>
      <xdr:rowOff>174081</xdr:rowOff>
    </xdr:from>
    <xdr:to>
      <xdr:col>9</xdr:col>
      <xdr:colOff>1333500</xdr:colOff>
      <xdr:row>25</xdr:row>
      <xdr:rowOff>992422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2562205" y="24585295"/>
          <a:ext cx="963295" cy="818341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jd.com/13569029580.html" TargetMode="External"/><Relationship Id="rId13" Type="http://schemas.openxmlformats.org/officeDocument/2006/relationships/hyperlink" Target="https://item.jd.com/71848198476.html" TargetMode="External"/><Relationship Id="rId18" Type="http://schemas.openxmlformats.org/officeDocument/2006/relationships/hyperlink" Target="https://item.jd.com/100014683976.html" TargetMode="External"/><Relationship Id="rId3" Type="http://schemas.openxmlformats.org/officeDocument/2006/relationships/hyperlink" Target="https://item.jd.com/6099263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item.jd.com/10028922108474.html" TargetMode="External"/><Relationship Id="rId12" Type="http://schemas.openxmlformats.org/officeDocument/2006/relationships/hyperlink" Target="https://item.jd.com/71848198474.html" TargetMode="External"/><Relationship Id="rId17" Type="http://schemas.openxmlformats.org/officeDocument/2006/relationships/hyperlink" Target="https://item.jd.com/65089506782.html" TargetMode="External"/><Relationship Id="rId2" Type="http://schemas.openxmlformats.org/officeDocument/2006/relationships/hyperlink" Target="https://item.jd.com/203466.html" TargetMode="External"/><Relationship Id="rId16" Type="http://schemas.openxmlformats.org/officeDocument/2006/relationships/hyperlink" Target="https://item.jd.com/4859309.html" TargetMode="External"/><Relationship Id="rId20" Type="http://schemas.openxmlformats.org/officeDocument/2006/relationships/hyperlink" Target="https://item.taobao.com/item.htm?spm=a230r.1.14.11.35512128DjGCkT&amp;id=629587913324&amp;ns=1&amp;abbucket=20" TargetMode="External"/><Relationship Id="rId1" Type="http://schemas.openxmlformats.org/officeDocument/2006/relationships/hyperlink" Target="https://item.jd.com/12533974374.html" TargetMode="External"/><Relationship Id="rId6" Type="http://schemas.openxmlformats.org/officeDocument/2006/relationships/hyperlink" Target="https://item.jd.com/100006871651.html" TargetMode="External"/><Relationship Id="rId11" Type="http://schemas.openxmlformats.org/officeDocument/2006/relationships/hyperlink" Target="https://item.jd.com/100012769480.html" TargetMode="External"/><Relationship Id="rId5" Type="http://schemas.openxmlformats.org/officeDocument/2006/relationships/hyperlink" Target="https://item.jd.com/7780770.html" TargetMode="External"/><Relationship Id="rId15" Type="http://schemas.openxmlformats.org/officeDocument/2006/relationships/hyperlink" Target="https://i-item.jd.com/10034474106640.html" TargetMode="External"/><Relationship Id="rId10" Type="http://schemas.openxmlformats.org/officeDocument/2006/relationships/hyperlink" Target="https://item.jd.com/7510278.html" TargetMode="External"/><Relationship Id="rId19" Type="http://schemas.openxmlformats.org/officeDocument/2006/relationships/hyperlink" Target="https://item.taobao.com/item.htm?id=619385969823&amp;scm=20140619.rec.2200635153577.619385969823" TargetMode="External"/><Relationship Id="rId4" Type="http://schemas.openxmlformats.org/officeDocument/2006/relationships/hyperlink" Target="https://item.jd.com/7780768.html" TargetMode="External"/><Relationship Id="rId9" Type="http://schemas.openxmlformats.org/officeDocument/2006/relationships/hyperlink" Target="https://item.jd.com/100002692276.html" TargetMode="External"/><Relationship Id="rId14" Type="http://schemas.openxmlformats.org/officeDocument/2006/relationships/hyperlink" Target="https://item.jd.com/7510276.html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40"/>
  <sheetViews>
    <sheetView tabSelected="1" zoomScale="70" zoomScaleNormal="70" zoomScaleSheetLayoutView="70" zoomScalePageLayoutView="70" workbookViewId="0">
      <selection activeCell="S6" sqref="S6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0" width="25.875" customWidth="1"/>
    <col min="11" max="11" width="20.125" customWidth="1"/>
  </cols>
  <sheetData>
    <row r="2" spans="2:16" ht="30" customHeight="1">
      <c r="B2" s="95" t="s">
        <v>124</v>
      </c>
      <c r="C2" s="96"/>
      <c r="D2" s="96"/>
      <c r="E2" s="96"/>
      <c r="F2" s="96"/>
      <c r="G2" s="96"/>
      <c r="H2" s="96"/>
      <c r="I2" s="96"/>
      <c r="J2" s="96"/>
      <c r="K2" s="97"/>
    </row>
    <row r="3" spans="2:16" ht="30" customHeight="1" thickBot="1">
      <c r="B3" s="98"/>
      <c r="C3" s="99"/>
      <c r="D3" s="99"/>
      <c r="E3" s="99"/>
      <c r="F3" s="99"/>
      <c r="G3" s="99"/>
      <c r="H3" s="99"/>
      <c r="I3" s="99"/>
      <c r="J3" s="99"/>
      <c r="K3" s="100"/>
    </row>
    <row r="4" spans="2:16" ht="48" customHeight="1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4" t="s">
        <v>9</v>
      </c>
    </row>
    <row r="5" spans="2:16" ht="22.5" hidden="1" customHeight="1">
      <c r="B5" s="101"/>
      <c r="C5" s="102"/>
      <c r="D5" s="102"/>
      <c r="E5" s="102"/>
      <c r="F5" s="102"/>
      <c r="G5" s="102"/>
      <c r="H5" s="102"/>
      <c r="I5" s="102"/>
      <c r="J5" s="102"/>
      <c r="K5" s="51"/>
    </row>
    <row r="6" spans="2:16" ht="90" customHeight="1">
      <c r="B6" s="16">
        <v>1</v>
      </c>
      <c r="C6" s="17" t="s">
        <v>13</v>
      </c>
      <c r="D6" s="17" t="s">
        <v>14</v>
      </c>
      <c r="E6" s="18" t="s">
        <v>11</v>
      </c>
      <c r="F6" s="18">
        <v>1</v>
      </c>
      <c r="G6" s="17" t="s">
        <v>15</v>
      </c>
      <c r="H6" s="19" t="s">
        <v>16</v>
      </c>
      <c r="I6" s="20">
        <v>1000</v>
      </c>
      <c r="J6" s="21"/>
      <c r="K6" s="110" t="s">
        <v>123</v>
      </c>
      <c r="M6">
        <f>F6*I6</f>
        <v>1000</v>
      </c>
    </row>
    <row r="7" spans="2:16" ht="90" customHeight="1">
      <c r="B7" s="16">
        <v>2</v>
      </c>
      <c r="C7" s="17" t="s">
        <v>48</v>
      </c>
      <c r="D7" s="17" t="s">
        <v>45</v>
      </c>
      <c r="E7" s="18" t="s">
        <v>42</v>
      </c>
      <c r="F7" s="18">
        <v>1</v>
      </c>
      <c r="G7" s="17" t="s">
        <v>46</v>
      </c>
      <c r="H7" s="19" t="s">
        <v>47</v>
      </c>
      <c r="I7" s="20">
        <v>50</v>
      </c>
      <c r="J7" s="21"/>
      <c r="K7" s="111"/>
      <c r="M7">
        <f t="shared" ref="M7:M37" si="0">F7*I7</f>
        <v>50</v>
      </c>
    </row>
    <row r="8" spans="2:16" ht="90" customHeight="1">
      <c r="B8" s="16">
        <v>3</v>
      </c>
      <c r="C8" s="17" t="s">
        <v>41</v>
      </c>
      <c r="D8" s="17" t="s">
        <v>43</v>
      </c>
      <c r="E8" s="17" t="s">
        <v>42</v>
      </c>
      <c r="F8" s="17">
        <v>1</v>
      </c>
      <c r="G8" s="18" t="s">
        <v>44</v>
      </c>
      <c r="H8" s="22" t="s">
        <v>40</v>
      </c>
      <c r="I8" s="20">
        <v>15</v>
      </c>
      <c r="J8" s="23"/>
      <c r="K8" s="111"/>
      <c r="M8">
        <f t="shared" si="0"/>
        <v>15</v>
      </c>
    </row>
    <row r="9" spans="2:16" ht="90" customHeight="1">
      <c r="B9" s="16">
        <v>4</v>
      </c>
      <c r="C9" s="17" t="s">
        <v>18</v>
      </c>
      <c r="D9" s="17" t="s">
        <v>19</v>
      </c>
      <c r="E9" s="24" t="s">
        <v>20</v>
      </c>
      <c r="F9" s="24">
        <v>1</v>
      </c>
      <c r="G9" s="17" t="s">
        <v>56</v>
      </c>
      <c r="H9" s="19" t="s">
        <v>17</v>
      </c>
      <c r="I9" s="20">
        <v>50</v>
      </c>
      <c r="J9" s="22"/>
      <c r="K9" s="111"/>
      <c r="M9">
        <f t="shared" si="0"/>
        <v>50</v>
      </c>
    </row>
    <row r="10" spans="2:16" ht="90" customHeight="1">
      <c r="B10" s="16">
        <v>5</v>
      </c>
      <c r="C10" s="17" t="s">
        <v>18</v>
      </c>
      <c r="D10" s="17" t="s">
        <v>23</v>
      </c>
      <c r="E10" s="24" t="s">
        <v>12</v>
      </c>
      <c r="F10" s="24">
        <v>2</v>
      </c>
      <c r="G10" s="17" t="s">
        <v>22</v>
      </c>
      <c r="H10" s="19" t="s">
        <v>21</v>
      </c>
      <c r="I10" s="20">
        <v>5</v>
      </c>
      <c r="J10" s="22"/>
      <c r="K10" s="111"/>
      <c r="M10">
        <f t="shared" si="0"/>
        <v>10</v>
      </c>
    </row>
    <row r="11" spans="2:16" ht="90" customHeight="1" thickBot="1">
      <c r="B11" s="53">
        <v>6</v>
      </c>
      <c r="C11" s="54" t="s">
        <v>28</v>
      </c>
      <c r="D11" s="54" t="s">
        <v>29</v>
      </c>
      <c r="E11" s="54" t="s">
        <v>30</v>
      </c>
      <c r="F11" s="54">
        <v>1</v>
      </c>
      <c r="G11" s="55" t="s">
        <v>31</v>
      </c>
      <c r="H11" s="56" t="s">
        <v>27</v>
      </c>
      <c r="I11" s="25">
        <v>35</v>
      </c>
      <c r="J11" s="57"/>
      <c r="K11" s="112"/>
      <c r="M11">
        <f t="shared" si="0"/>
        <v>35</v>
      </c>
    </row>
    <row r="12" spans="2:16" ht="90" customHeight="1">
      <c r="B12" s="58">
        <v>7</v>
      </c>
      <c r="C12" s="59" t="s">
        <v>33</v>
      </c>
      <c r="D12" s="59" t="s">
        <v>35</v>
      </c>
      <c r="E12" s="59" t="s">
        <v>30</v>
      </c>
      <c r="F12" s="59">
        <v>1</v>
      </c>
      <c r="G12" s="68" t="s">
        <v>34</v>
      </c>
      <c r="H12" s="69" t="s">
        <v>32</v>
      </c>
      <c r="I12" s="70">
        <v>35</v>
      </c>
      <c r="J12" s="71"/>
      <c r="K12" s="113" t="s">
        <v>123</v>
      </c>
      <c r="M12">
        <f t="shared" si="0"/>
        <v>35</v>
      </c>
    </row>
    <row r="13" spans="2:16" ht="90" customHeight="1">
      <c r="B13" s="16">
        <v>8</v>
      </c>
      <c r="C13" s="17" t="s">
        <v>52</v>
      </c>
      <c r="D13" s="17" t="s">
        <v>53</v>
      </c>
      <c r="E13" s="17" t="s">
        <v>20</v>
      </c>
      <c r="F13" s="17">
        <v>1</v>
      </c>
      <c r="G13" s="18" t="s">
        <v>50</v>
      </c>
      <c r="H13" s="22" t="s">
        <v>49</v>
      </c>
      <c r="I13" s="20">
        <v>50</v>
      </c>
      <c r="J13" s="23"/>
      <c r="K13" s="111"/>
      <c r="M13">
        <f t="shared" si="0"/>
        <v>50</v>
      </c>
    </row>
    <row r="14" spans="2:16" ht="90" customHeight="1">
      <c r="B14" s="16">
        <v>9</v>
      </c>
      <c r="C14" s="6" t="s">
        <v>55</v>
      </c>
      <c r="D14" s="6" t="s">
        <v>54</v>
      </c>
      <c r="E14" s="17" t="s">
        <v>20</v>
      </c>
      <c r="F14" s="17">
        <v>1</v>
      </c>
      <c r="G14" s="33" t="s">
        <v>57</v>
      </c>
      <c r="H14" s="4" t="s">
        <v>51</v>
      </c>
      <c r="I14" s="3">
        <v>50</v>
      </c>
      <c r="J14" s="9"/>
      <c r="K14" s="111"/>
      <c r="M14">
        <f t="shared" si="0"/>
        <v>50</v>
      </c>
    </row>
    <row r="15" spans="2:16" ht="90" customHeight="1">
      <c r="B15" s="16">
        <v>10</v>
      </c>
      <c r="C15" s="6" t="s">
        <v>59</v>
      </c>
      <c r="D15" s="6" t="s">
        <v>75</v>
      </c>
      <c r="E15" s="17" t="s">
        <v>20</v>
      </c>
      <c r="F15" s="17">
        <v>1</v>
      </c>
      <c r="G15" s="33" t="s">
        <v>58</v>
      </c>
      <c r="H15" s="35" t="s">
        <v>76</v>
      </c>
      <c r="I15" s="3">
        <v>50</v>
      </c>
      <c r="J15" s="9"/>
      <c r="K15" s="111"/>
      <c r="M15">
        <f t="shared" si="0"/>
        <v>50</v>
      </c>
      <c r="P15" s="36"/>
    </row>
    <row r="16" spans="2:16" ht="90" customHeight="1">
      <c r="B16" s="16">
        <v>11</v>
      </c>
      <c r="C16" s="6" t="s">
        <v>63</v>
      </c>
      <c r="D16" s="6" t="s">
        <v>60</v>
      </c>
      <c r="E16" s="17" t="s">
        <v>12</v>
      </c>
      <c r="F16" s="17">
        <v>1</v>
      </c>
      <c r="G16" s="33" t="s">
        <v>61</v>
      </c>
      <c r="H16" s="4" t="s">
        <v>62</v>
      </c>
      <c r="I16" s="3">
        <v>30</v>
      </c>
      <c r="J16" s="9"/>
      <c r="K16" s="111"/>
      <c r="M16">
        <f t="shared" si="0"/>
        <v>30</v>
      </c>
    </row>
    <row r="17" spans="2:18" ht="90" customHeight="1">
      <c r="B17" s="16">
        <v>12</v>
      </c>
      <c r="C17" s="6" t="s">
        <v>63</v>
      </c>
      <c r="D17" s="6" t="s">
        <v>64</v>
      </c>
      <c r="E17" s="17" t="s">
        <v>12</v>
      </c>
      <c r="F17" s="17">
        <v>1</v>
      </c>
      <c r="G17" s="33" t="s">
        <v>65</v>
      </c>
      <c r="H17" s="4" t="s">
        <v>66</v>
      </c>
      <c r="I17" s="3">
        <v>45</v>
      </c>
      <c r="J17" s="9"/>
      <c r="K17" s="111"/>
      <c r="M17">
        <f t="shared" si="0"/>
        <v>45</v>
      </c>
    </row>
    <row r="18" spans="2:18" ht="90" customHeight="1" thickBot="1">
      <c r="B18" s="53">
        <v>13</v>
      </c>
      <c r="C18" s="72" t="s">
        <v>68</v>
      </c>
      <c r="D18" s="72" t="s">
        <v>69</v>
      </c>
      <c r="E18" s="54" t="s">
        <v>20</v>
      </c>
      <c r="F18" s="54">
        <v>1</v>
      </c>
      <c r="G18" s="73" t="s">
        <v>70</v>
      </c>
      <c r="H18" s="67" t="s">
        <v>67</v>
      </c>
      <c r="I18" s="66">
        <v>110</v>
      </c>
      <c r="J18" s="74"/>
      <c r="K18" s="112"/>
      <c r="M18">
        <f t="shared" si="0"/>
        <v>110</v>
      </c>
    </row>
    <row r="19" spans="2:18" ht="90" customHeight="1">
      <c r="B19" s="52">
        <v>14</v>
      </c>
      <c r="C19" s="30" t="s">
        <v>78</v>
      </c>
      <c r="D19" s="30" t="s">
        <v>79</v>
      </c>
      <c r="E19" s="26" t="s">
        <v>12</v>
      </c>
      <c r="F19" s="26">
        <v>1</v>
      </c>
      <c r="G19" s="30" t="s">
        <v>79</v>
      </c>
      <c r="H19" s="37" t="s">
        <v>77</v>
      </c>
      <c r="I19" s="31">
        <v>80</v>
      </c>
      <c r="J19" s="32"/>
      <c r="K19" s="113" t="s">
        <v>123</v>
      </c>
      <c r="M19">
        <f t="shared" si="0"/>
        <v>80</v>
      </c>
    </row>
    <row r="20" spans="2:18" ht="90" customHeight="1">
      <c r="B20" s="16">
        <v>15</v>
      </c>
      <c r="C20" s="26" t="s">
        <v>36</v>
      </c>
      <c r="D20" s="26" t="s">
        <v>38</v>
      </c>
      <c r="E20" s="26" t="s">
        <v>42</v>
      </c>
      <c r="F20" s="26">
        <v>1</v>
      </c>
      <c r="G20" s="18" t="s">
        <v>37</v>
      </c>
      <c r="H20" s="27" t="s">
        <v>39</v>
      </c>
      <c r="I20" s="28">
        <v>100</v>
      </c>
      <c r="J20" s="29"/>
      <c r="K20" s="111"/>
      <c r="M20">
        <f t="shared" si="0"/>
        <v>100</v>
      </c>
    </row>
    <row r="21" spans="2:18" ht="90" customHeight="1">
      <c r="B21" s="16">
        <v>16</v>
      </c>
      <c r="C21" s="6" t="s">
        <v>72</v>
      </c>
      <c r="D21" s="6" t="s">
        <v>73</v>
      </c>
      <c r="E21" s="17" t="s">
        <v>12</v>
      </c>
      <c r="F21" s="5">
        <v>50</v>
      </c>
      <c r="G21" s="33" t="s">
        <v>74</v>
      </c>
      <c r="H21" s="4" t="s">
        <v>71</v>
      </c>
      <c r="I21" s="3">
        <v>2</v>
      </c>
      <c r="J21" s="9"/>
      <c r="K21" s="111"/>
      <c r="M21">
        <f t="shared" si="0"/>
        <v>100</v>
      </c>
    </row>
    <row r="22" spans="2:18" ht="90" customHeight="1">
      <c r="B22" s="16">
        <v>17</v>
      </c>
      <c r="C22" s="6" t="s">
        <v>81</v>
      </c>
      <c r="D22" s="6" t="s">
        <v>83</v>
      </c>
      <c r="E22" s="26" t="s">
        <v>12</v>
      </c>
      <c r="F22" s="26">
        <v>2</v>
      </c>
      <c r="G22" s="33" t="s">
        <v>82</v>
      </c>
      <c r="H22" s="4" t="s">
        <v>80</v>
      </c>
      <c r="I22" s="3">
        <v>20</v>
      </c>
      <c r="J22" s="9"/>
      <c r="K22" s="111"/>
      <c r="M22">
        <f t="shared" si="0"/>
        <v>40</v>
      </c>
    </row>
    <row r="23" spans="2:18" ht="90" customHeight="1" thickBot="1">
      <c r="B23" s="53">
        <v>18</v>
      </c>
      <c r="C23" s="61" t="s">
        <v>24</v>
      </c>
      <c r="D23" s="62" t="s">
        <v>25</v>
      </c>
      <c r="E23" s="63" t="s">
        <v>12</v>
      </c>
      <c r="F23" s="63">
        <v>1</v>
      </c>
      <c r="G23" s="64" t="s">
        <v>25</v>
      </c>
      <c r="H23" s="65" t="s">
        <v>26</v>
      </c>
      <c r="I23" s="66">
        <v>35</v>
      </c>
      <c r="J23" s="67"/>
      <c r="K23" s="112"/>
      <c r="M23">
        <f t="shared" si="0"/>
        <v>35</v>
      </c>
    </row>
    <row r="24" spans="2:18" ht="90" customHeight="1">
      <c r="B24" s="58">
        <v>19</v>
      </c>
      <c r="C24" s="75" t="s">
        <v>84</v>
      </c>
      <c r="D24" s="75" t="s">
        <v>94</v>
      </c>
      <c r="E24" s="13" t="s">
        <v>108</v>
      </c>
      <c r="F24" s="13">
        <v>10</v>
      </c>
      <c r="G24" s="76"/>
      <c r="H24" s="77" t="s">
        <v>109</v>
      </c>
      <c r="I24" s="60">
        <v>25.6</v>
      </c>
      <c r="J24" s="78"/>
      <c r="K24" s="113" t="s">
        <v>122</v>
      </c>
      <c r="M24">
        <f t="shared" si="0"/>
        <v>256</v>
      </c>
    </row>
    <row r="25" spans="2:18" ht="90" customHeight="1" thickBot="1">
      <c r="B25" s="53">
        <v>20</v>
      </c>
      <c r="C25" s="73" t="s">
        <v>85</v>
      </c>
      <c r="D25" s="73" t="s">
        <v>95</v>
      </c>
      <c r="E25" s="62" t="s">
        <v>108</v>
      </c>
      <c r="F25" s="62">
        <v>5</v>
      </c>
      <c r="G25" s="64"/>
      <c r="H25" s="65" t="s">
        <v>110</v>
      </c>
      <c r="I25" s="66">
        <v>438</v>
      </c>
      <c r="J25" s="67"/>
      <c r="K25" s="112"/>
      <c r="M25">
        <f t="shared" si="0"/>
        <v>2190</v>
      </c>
    </row>
    <row r="26" spans="2:18" ht="90" customHeight="1">
      <c r="B26" s="79">
        <v>21</v>
      </c>
      <c r="C26" s="80" t="s">
        <v>86</v>
      </c>
      <c r="D26" s="80" t="s">
        <v>96</v>
      </c>
      <c r="E26" s="81" t="s">
        <v>108</v>
      </c>
      <c r="F26" s="81">
        <v>30</v>
      </c>
      <c r="G26" s="82"/>
      <c r="H26" s="83" t="s">
        <v>111</v>
      </c>
      <c r="I26" s="84">
        <v>1.5</v>
      </c>
      <c r="J26" s="85"/>
      <c r="K26" s="113" t="s">
        <v>122</v>
      </c>
      <c r="M26">
        <f t="shared" si="0"/>
        <v>45</v>
      </c>
    </row>
    <row r="27" spans="2:18" ht="90" customHeight="1">
      <c r="B27" s="16">
        <v>22</v>
      </c>
      <c r="C27" s="33" t="s">
        <v>87</v>
      </c>
      <c r="D27" s="33" t="s">
        <v>97</v>
      </c>
      <c r="E27" s="33" t="s">
        <v>108</v>
      </c>
      <c r="F27" s="33">
        <v>10</v>
      </c>
      <c r="G27" s="34"/>
      <c r="H27" s="109">
        <v>0</v>
      </c>
      <c r="I27" s="3">
        <v>4.9000000000000004</v>
      </c>
      <c r="J27" s="4"/>
      <c r="K27" s="111"/>
      <c r="M27">
        <f t="shared" si="0"/>
        <v>49</v>
      </c>
      <c r="R27" s="49"/>
    </row>
    <row r="28" spans="2:18" ht="90" customHeight="1">
      <c r="B28" s="16">
        <v>23</v>
      </c>
      <c r="C28" s="33" t="s">
        <v>87</v>
      </c>
      <c r="D28" s="33" t="s">
        <v>98</v>
      </c>
      <c r="E28" s="33" t="s">
        <v>108</v>
      </c>
      <c r="F28" s="33">
        <v>5</v>
      </c>
      <c r="G28" s="34"/>
      <c r="H28" s="109"/>
      <c r="I28" s="3">
        <v>3.4</v>
      </c>
      <c r="J28" s="4"/>
      <c r="K28" s="111"/>
      <c r="M28">
        <f t="shared" si="0"/>
        <v>17</v>
      </c>
    </row>
    <row r="29" spans="2:18" ht="90" customHeight="1">
      <c r="B29" s="16">
        <v>24</v>
      </c>
      <c r="C29" s="33" t="s">
        <v>87</v>
      </c>
      <c r="D29" s="33" t="s">
        <v>99</v>
      </c>
      <c r="E29" s="33" t="s">
        <v>108</v>
      </c>
      <c r="F29" s="33">
        <v>5</v>
      </c>
      <c r="G29" s="34"/>
      <c r="H29" s="109"/>
      <c r="I29" s="3">
        <v>6.4</v>
      </c>
      <c r="J29" s="4"/>
      <c r="K29" s="111"/>
      <c r="M29">
        <f t="shared" si="0"/>
        <v>32</v>
      </c>
    </row>
    <row r="30" spans="2:18" ht="90" customHeight="1">
      <c r="B30" s="16">
        <v>25</v>
      </c>
      <c r="C30" s="33" t="s">
        <v>88</v>
      </c>
      <c r="D30" s="2" t="s">
        <v>100</v>
      </c>
      <c r="E30" s="2" t="s">
        <v>108</v>
      </c>
      <c r="F30" s="38">
        <v>75</v>
      </c>
      <c r="G30" s="39" t="s">
        <v>120</v>
      </c>
      <c r="H30" s="15" t="s">
        <v>112</v>
      </c>
      <c r="I30" s="3">
        <v>1</v>
      </c>
      <c r="J30" s="4"/>
      <c r="K30" s="111"/>
      <c r="M30">
        <f t="shared" si="0"/>
        <v>75</v>
      </c>
    </row>
    <row r="31" spans="2:18" ht="90" customHeight="1">
      <c r="B31" s="40">
        <v>26</v>
      </c>
      <c r="C31" s="41" t="s">
        <v>89</v>
      </c>
      <c r="D31" s="41" t="s">
        <v>101</v>
      </c>
      <c r="E31" s="41" t="s">
        <v>108</v>
      </c>
      <c r="F31" s="42">
        <v>20</v>
      </c>
      <c r="G31" s="43"/>
      <c r="H31" s="44" t="s">
        <v>113</v>
      </c>
      <c r="I31" s="45">
        <v>0.53</v>
      </c>
      <c r="J31" s="46"/>
      <c r="K31" s="111"/>
      <c r="M31">
        <f t="shared" si="0"/>
        <v>10.600000000000001</v>
      </c>
    </row>
    <row r="32" spans="2:18" ht="90" customHeight="1" thickBot="1">
      <c r="B32" s="86">
        <v>27</v>
      </c>
      <c r="C32" s="87" t="s">
        <v>90</v>
      </c>
      <c r="D32" s="87" t="s">
        <v>102</v>
      </c>
      <c r="E32" s="87" t="s">
        <v>108</v>
      </c>
      <c r="F32" s="88">
        <v>30</v>
      </c>
      <c r="G32" s="89"/>
      <c r="H32" s="90" t="s">
        <v>114</v>
      </c>
      <c r="I32" s="91">
        <v>0.1</v>
      </c>
      <c r="J32" s="92"/>
      <c r="K32" s="112"/>
      <c r="M32">
        <f t="shared" si="0"/>
        <v>3</v>
      </c>
    </row>
    <row r="33" spans="2:13" ht="90" customHeight="1">
      <c r="B33" s="79">
        <v>28</v>
      </c>
      <c r="C33" s="81" t="s">
        <v>91</v>
      </c>
      <c r="D33" s="81" t="s">
        <v>103</v>
      </c>
      <c r="E33" s="81" t="s">
        <v>108</v>
      </c>
      <c r="F33" s="80">
        <v>5</v>
      </c>
      <c r="G33" s="82"/>
      <c r="H33" s="83" t="s">
        <v>115</v>
      </c>
      <c r="I33" s="84">
        <v>16</v>
      </c>
      <c r="J33" s="85"/>
      <c r="K33" s="113" t="s">
        <v>122</v>
      </c>
      <c r="M33">
        <f t="shared" si="0"/>
        <v>80</v>
      </c>
    </row>
    <row r="34" spans="2:13" ht="90" customHeight="1">
      <c r="B34" s="16">
        <v>29</v>
      </c>
      <c r="C34" s="2" t="s">
        <v>89</v>
      </c>
      <c r="D34" s="2" t="s">
        <v>104</v>
      </c>
      <c r="E34" s="2" t="s">
        <v>108</v>
      </c>
      <c r="F34" s="2">
        <v>20</v>
      </c>
      <c r="G34" s="10"/>
      <c r="H34" s="15" t="s">
        <v>116</v>
      </c>
      <c r="I34" s="3">
        <v>0.9</v>
      </c>
      <c r="J34" s="9"/>
      <c r="K34" s="111"/>
      <c r="M34">
        <f t="shared" si="0"/>
        <v>18</v>
      </c>
    </row>
    <row r="35" spans="2:13" ht="90" customHeight="1">
      <c r="B35" s="40">
        <v>30</v>
      </c>
      <c r="C35" s="41" t="s">
        <v>92</v>
      </c>
      <c r="D35" s="41" t="s">
        <v>105</v>
      </c>
      <c r="E35" s="41" t="s">
        <v>108</v>
      </c>
      <c r="F35" s="41">
        <v>3</v>
      </c>
      <c r="G35" s="47"/>
      <c r="H35" s="48" t="s">
        <v>117</v>
      </c>
      <c r="I35" s="45">
        <v>15</v>
      </c>
      <c r="J35" s="44"/>
      <c r="K35" s="111"/>
      <c r="M35">
        <f t="shared" si="0"/>
        <v>45</v>
      </c>
    </row>
    <row r="36" spans="2:13" ht="90" customHeight="1">
      <c r="B36" s="40">
        <v>31</v>
      </c>
      <c r="C36" s="41" t="s">
        <v>93</v>
      </c>
      <c r="D36" s="41" t="s">
        <v>106</v>
      </c>
      <c r="E36" s="41" t="s">
        <v>108</v>
      </c>
      <c r="F36" s="41">
        <v>10</v>
      </c>
      <c r="G36" s="47"/>
      <c r="H36" s="48" t="s">
        <v>118</v>
      </c>
      <c r="I36" s="45">
        <v>1</v>
      </c>
      <c r="J36" s="44"/>
      <c r="K36" s="111"/>
      <c r="M36">
        <f t="shared" si="0"/>
        <v>10</v>
      </c>
    </row>
    <row r="37" spans="2:13" ht="90" customHeight="1" thickBot="1">
      <c r="B37" s="86">
        <v>32</v>
      </c>
      <c r="C37" s="87" t="s">
        <v>89</v>
      </c>
      <c r="D37" s="87" t="s">
        <v>107</v>
      </c>
      <c r="E37" s="87" t="s">
        <v>108</v>
      </c>
      <c r="F37" s="87">
        <v>50</v>
      </c>
      <c r="G37" s="93"/>
      <c r="H37" s="94" t="s">
        <v>119</v>
      </c>
      <c r="I37" s="91">
        <v>0.8</v>
      </c>
      <c r="J37" s="90"/>
      <c r="K37" s="112"/>
      <c r="M37">
        <f t="shared" si="0"/>
        <v>40</v>
      </c>
    </row>
    <row r="38" spans="2:13" ht="65.099999999999994" customHeight="1">
      <c r="B38" s="11"/>
      <c r="C38" s="5"/>
      <c r="D38" s="5"/>
      <c r="E38" s="5"/>
      <c r="F38" s="8"/>
      <c r="G38" s="10"/>
      <c r="H38" s="7"/>
      <c r="I38" s="3"/>
      <c r="J38" s="9"/>
      <c r="K38" s="50"/>
      <c r="M38">
        <f t="shared" ref="M38" si="1">F38*I38</f>
        <v>0</v>
      </c>
    </row>
    <row r="39" spans="2:13" ht="29.1" customHeight="1">
      <c r="B39" s="103" t="s">
        <v>10</v>
      </c>
      <c r="C39" s="104"/>
      <c r="D39" s="104"/>
      <c r="E39" s="104"/>
      <c r="F39" s="104"/>
      <c r="G39" s="104"/>
      <c r="H39" s="104"/>
      <c r="I39" s="104"/>
      <c r="J39" s="104"/>
      <c r="K39" s="105"/>
    </row>
    <row r="40" spans="2:13" ht="29.25" customHeight="1" thickBot="1">
      <c r="B40" s="106" t="s">
        <v>121</v>
      </c>
      <c r="C40" s="107"/>
      <c r="D40" s="107"/>
      <c r="E40" s="107"/>
      <c r="F40" s="107"/>
      <c r="G40" s="107"/>
      <c r="H40" s="107"/>
      <c r="I40" s="107"/>
      <c r="J40" s="107"/>
      <c r="K40" s="108"/>
      <c r="M40">
        <f>SUM(M6:M38)</f>
        <v>4755.6000000000004</v>
      </c>
    </row>
  </sheetData>
  <mergeCells count="11">
    <mergeCell ref="B2:K3"/>
    <mergeCell ref="B5:J5"/>
    <mergeCell ref="B39:K39"/>
    <mergeCell ref="B40:K40"/>
    <mergeCell ref="H27:H29"/>
    <mergeCell ref="K6:K11"/>
    <mergeCell ref="K12:K18"/>
    <mergeCell ref="K19:K23"/>
    <mergeCell ref="K24:K25"/>
    <mergeCell ref="K26:K32"/>
    <mergeCell ref="K33:K37"/>
  </mergeCells>
  <phoneticPr fontId="4" type="noConversion"/>
  <hyperlinks>
    <hyperlink ref="H10" r:id="rId1" location="crumb-wrap"/>
    <hyperlink ref="H9" r:id="rId2"/>
    <hyperlink ref="H6" r:id="rId3"/>
    <hyperlink ref="H11" r:id="rId4" location="crumb-wrap"/>
    <hyperlink ref="H12" r:id="rId5" location="crumb-wrap"/>
    <hyperlink ref="H20" r:id="rId6" location="crumb-wrap"/>
    <hyperlink ref="H8" r:id="rId7" location="crumb-wrap"/>
    <hyperlink ref="H23" r:id="rId8" location="crumb-wrap"/>
    <hyperlink ref="H7" r:id="rId9" location="crumb-wrap"/>
    <hyperlink ref="H13" r:id="rId10" location="crumb-wrap"/>
    <hyperlink ref="H14" r:id="rId11" location="crumb-wrap"/>
    <hyperlink ref="H16" r:id="rId12" location="crumb-wrap"/>
    <hyperlink ref="H17" r:id="rId13" location="crumb-wrap"/>
    <hyperlink ref="H18" r:id="rId14"/>
    <hyperlink ref="H21" r:id="rId15" location="crumb-wrap"/>
    <hyperlink ref="H15" r:id="rId16" location="crumb-wrap"/>
    <hyperlink ref="H19" r:id="rId17" location="crumb-wrap"/>
    <hyperlink ref="H22" r:id="rId18" location="crumb-wrap"/>
    <hyperlink ref="H30" r:id="rId19"/>
    <hyperlink ref="H33" r:id="rId20" location="detail" tooltip="https://item.taobao.com/item.htm?spm=a230r.1.14.11.35512128DjGCkT&amp;id=629587913324&amp;ns=1&amp;abbucket=20#detail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21"/>
  <headerFooter>
    <oddFooter>第 &amp;P 页，共 &amp;N 页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2021-08-17T05:39:25Z</cp:lastPrinted>
  <dcterms:created xsi:type="dcterms:W3CDTF">2006-09-13T11:21:00Z</dcterms:created>
  <dcterms:modified xsi:type="dcterms:W3CDTF">2021-08-17T05:45:28Z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