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90" activeTab="5"/>
  </bookViews>
  <sheets>
    <sheet name="天坤员工在离职名单" sheetId="1" r:id="rId1"/>
    <sheet name="2021年3月份费用结算表" sheetId="2" r:id="rId2"/>
    <sheet name="2021年4月份费用结算表 " sheetId="3" r:id="rId3"/>
    <sheet name="2021年5月份费用结算表 " sheetId="4" r:id="rId4"/>
    <sheet name="2021年6月份费用结算表" sheetId="5" r:id="rId5"/>
    <sheet name="2021年7月份费用结算表 " sheetId="6" r:id="rId6"/>
  </sheets>
  <calcPr calcId="144525"/>
</workbook>
</file>

<file path=xl/sharedStrings.xml><?xml version="1.0" encoding="utf-8"?>
<sst xmlns="http://schemas.openxmlformats.org/spreadsheetml/2006/main" count="270" uniqueCount="60">
  <si>
    <t>天坤员工在离职名单</t>
  </si>
  <si>
    <t>序号</t>
  </si>
  <si>
    <t>姓名</t>
  </si>
  <si>
    <t>入职日期</t>
  </si>
  <si>
    <t>性别</t>
  </si>
  <si>
    <t>身份证号</t>
  </si>
  <si>
    <t>年龄</t>
  </si>
  <si>
    <t>民族</t>
  </si>
  <si>
    <t>岗位</t>
  </si>
  <si>
    <t>联系电话</t>
  </si>
  <si>
    <t>开户行信息</t>
  </si>
  <si>
    <t>银行卡号</t>
  </si>
  <si>
    <t>备注</t>
  </si>
  <si>
    <t>臧天真</t>
  </si>
  <si>
    <t>男</t>
  </si>
  <si>
    <t>231085198709140750</t>
  </si>
  <si>
    <t>汉</t>
  </si>
  <si>
    <t>工人</t>
  </si>
  <si>
    <t>建设银行诸城分行</t>
  </si>
  <si>
    <t>6217002200029233960</t>
  </si>
  <si>
    <t>梁树梅</t>
  </si>
  <si>
    <t>女</t>
  </si>
  <si>
    <t>37072219790502152X</t>
  </si>
  <si>
    <t>永春路健康街高新支行</t>
  </si>
  <si>
    <t>6217002200030014060</t>
  </si>
  <si>
    <t>孔杰</t>
  </si>
  <si>
    <t>210621197511266114</t>
  </si>
  <si>
    <t>中国邮政银行即墨支行</t>
  </si>
  <si>
    <t>6215824520001624039</t>
  </si>
  <si>
    <t>律艳芹</t>
  </si>
  <si>
    <t>23262219640515102X</t>
  </si>
  <si>
    <t>健康街永春路</t>
  </si>
  <si>
    <t>6217002200027836889</t>
  </si>
  <si>
    <t>郭法森</t>
  </si>
  <si>
    <t>370704199605200813</t>
  </si>
  <si>
    <t>13406620185</t>
  </si>
  <si>
    <t>中国建设银行潍坊九龙山支行</t>
  </si>
  <si>
    <t>6217002200011266309</t>
  </si>
  <si>
    <t>天坤2021年3月份费用结算表</t>
  </si>
  <si>
    <t>开户行</t>
  </si>
  <si>
    <t>3月份应发工资（元）</t>
  </si>
  <si>
    <t>个税</t>
  </si>
  <si>
    <t>实发工资</t>
  </si>
  <si>
    <t>3月份服务费（元）</t>
  </si>
  <si>
    <t>保险</t>
  </si>
  <si>
    <t>代发工资总额=应发工资总额</t>
  </si>
  <si>
    <t>服务费=50元*人数</t>
  </si>
  <si>
    <t>附加税=（代发工资总额+服务费）*0.78%</t>
  </si>
  <si>
    <t>进项=（代发工资总额+服务费）*6%</t>
  </si>
  <si>
    <t>发票金额=代发工资总额+服务费+附加税+进项</t>
  </si>
  <si>
    <t>天坤2021年4月份费用结算表</t>
  </si>
  <si>
    <t>4月份应发工资（元）</t>
  </si>
  <si>
    <t>商业保险费=50元*人数（另补3月份商业险）</t>
  </si>
  <si>
    <t>天坤2021年5月份费用结算表</t>
  </si>
  <si>
    <t>5月份应发工资（元）</t>
  </si>
  <si>
    <t>商业保险费=50元*人数</t>
  </si>
  <si>
    <t>天坤2021年6月份费用结算表</t>
  </si>
  <si>
    <t>6月份应发工资（元）</t>
  </si>
  <si>
    <t>天坤2021年7月份费用结算表</t>
  </si>
  <si>
    <t>7月份应发工资（元）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</si>
</sst>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</numFmts>
  <fonts count="33">
    <font>
      <sz val="11"/>
      <name val="Tahoma"/>
      <charset val="134"/>
    </font>
    <font>
      <sz val="11"/>
      <color rgb="FF000000"/>
      <name val="仿宋"/>
      <charset val="134"/>
    </font>
    <font>
      <b/>
      <sz val="18"/>
      <color rgb="FF000000"/>
      <name val="仿宋"/>
      <charset val="134"/>
    </font>
    <font>
      <b/>
      <sz val="11"/>
      <color rgb="FF000000"/>
      <name val="仿宋"/>
      <charset val="134"/>
    </font>
    <font>
      <sz val="11"/>
      <color theme="1"/>
      <name val="宋体"/>
      <charset val="134"/>
      <scheme val="minor"/>
    </font>
    <font>
      <sz val="11"/>
      <name val="仿宋"/>
      <charset val="134"/>
    </font>
    <font>
      <sz val="11"/>
      <color rgb="FFFF0000"/>
      <name val="仿宋"/>
      <charset val="134"/>
    </font>
    <font>
      <b/>
      <sz val="16"/>
      <name val="宋体"/>
      <charset val="134"/>
    </font>
    <font>
      <b/>
      <sz val="16"/>
      <name val="Tahoma"/>
      <charset val="134"/>
    </font>
    <font>
      <sz val="11"/>
      <name val="宋体"/>
      <charset val="134"/>
    </font>
    <font>
      <sz val="10"/>
      <name val="Tahoma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9" fillId="9" borderId="8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" fillId="22" borderId="13" applyNumberFormat="0" applyFont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0" fontId="23" fillId="3" borderId="8" applyNumberFormat="0" applyAlignment="0" applyProtection="0">
      <alignment vertical="center"/>
    </xf>
    <xf numFmtId="0" fontId="28" fillId="21" borderId="11" applyNumberForma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Alignment="1"/>
    <xf numFmtId="49" fontId="1" fillId="0" borderId="0" xfId="0" applyNumberFormat="1" applyFont="1" applyAlignment="1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left"/>
    </xf>
    <xf numFmtId="176" fontId="6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/>
    <xf numFmtId="0" fontId="0" fillId="0" borderId="0" xfId="0" applyFill="1">
      <alignment vertical="center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NumberFormat="1" applyFont="1" applyAlignment="1"/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/>
    <xf numFmtId="0" fontId="0" fillId="0" borderId="0" xfId="0" applyNumberFormat="1" applyFont="1" applyFill="1" applyAlignment="1"/>
    <xf numFmtId="0" fontId="4" fillId="0" borderId="2" xfId="0" applyFont="1" applyFill="1" applyBorder="1" applyAlignment="1">
      <alignment vertical="center"/>
    </xf>
    <xf numFmtId="0" fontId="11" fillId="0" borderId="6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4" fillId="0" borderId="2" xfId="0" applyFont="1" applyFill="1" applyBorder="1" applyAlignment="1" quotePrefix="1">
      <alignment horizontal="center" vertical="center"/>
    </xf>
    <xf numFmtId="0" fontId="4" fillId="0" borderId="6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workbookViewId="0">
      <selection activeCell="E11" sqref="E11"/>
    </sheetView>
  </sheetViews>
  <sheetFormatPr defaultColWidth="9" defaultRowHeight="14.25"/>
  <cols>
    <col min="1" max="1" width="6.75" style="25" customWidth="1"/>
    <col min="2" max="2" width="9" style="25"/>
    <col min="3" max="3" width="13.625" style="25" customWidth="1"/>
    <col min="4" max="4" width="6.375" style="25" customWidth="1"/>
    <col min="5" max="5" width="20.625" style="26" customWidth="1"/>
    <col min="6" max="6" width="6.375" style="27" customWidth="1"/>
    <col min="7" max="7" width="7.75" style="26" customWidth="1"/>
    <col min="8" max="8" width="13.5" style="26" customWidth="1"/>
    <col min="9" max="9" width="12.875" style="26" customWidth="1"/>
    <col min="10" max="10" width="26.25" style="25" customWidth="1"/>
    <col min="11" max="11" width="22.125" style="26" customWidth="1"/>
    <col min="12" max="12" width="17.75" style="25" customWidth="1"/>
    <col min="13" max="13" width="15.25" style="25" customWidth="1"/>
    <col min="14" max="16384" width="9" style="25"/>
  </cols>
  <sheetData>
    <row r="1" ht="59.25" customHeight="1" spans="1:12">
      <c r="A1" s="28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="23" customFormat="1" ht="24" customHeight="1" spans="1:12">
      <c r="A2" s="30" t="s">
        <v>1</v>
      </c>
      <c r="B2" s="30" t="s">
        <v>2</v>
      </c>
      <c r="C2" s="30" t="s">
        <v>3</v>
      </c>
      <c r="D2" s="30" t="s">
        <v>4</v>
      </c>
      <c r="E2" s="31" t="s">
        <v>5</v>
      </c>
      <c r="F2" s="32" t="s">
        <v>6</v>
      </c>
      <c r="G2" s="31" t="s">
        <v>7</v>
      </c>
      <c r="H2" s="31" t="s">
        <v>8</v>
      </c>
      <c r="I2" s="31" t="s">
        <v>9</v>
      </c>
      <c r="J2" s="30" t="s">
        <v>10</v>
      </c>
      <c r="K2" s="31" t="s">
        <v>11</v>
      </c>
      <c r="L2" s="30" t="s">
        <v>12</v>
      </c>
    </row>
    <row r="3" s="23" customFormat="1" spans="1:12">
      <c r="A3" s="7">
        <v>1</v>
      </c>
      <c r="B3" s="8" t="s">
        <v>13</v>
      </c>
      <c r="C3" s="33">
        <v>44287</v>
      </c>
      <c r="D3" s="7" t="s">
        <v>14</v>
      </c>
      <c r="E3" s="52" t="s">
        <v>15</v>
      </c>
      <c r="F3" s="34">
        <v>33</v>
      </c>
      <c r="G3" s="31" t="s">
        <v>16</v>
      </c>
      <c r="H3" s="35" t="s">
        <v>17</v>
      </c>
      <c r="I3" s="8">
        <v>15684311108</v>
      </c>
      <c r="J3" s="8" t="s">
        <v>18</v>
      </c>
      <c r="K3" s="52" t="s">
        <v>19</v>
      </c>
      <c r="L3" s="36"/>
    </row>
    <row r="4" s="23" customFormat="1" spans="1:12">
      <c r="A4" s="7">
        <v>2</v>
      </c>
      <c r="B4" s="8" t="s">
        <v>20</v>
      </c>
      <c r="C4" s="33">
        <v>44287</v>
      </c>
      <c r="D4" s="7" t="s">
        <v>21</v>
      </c>
      <c r="E4" s="8" t="s">
        <v>22</v>
      </c>
      <c r="F4" s="34">
        <v>41</v>
      </c>
      <c r="G4" s="31" t="s">
        <v>16</v>
      </c>
      <c r="H4" s="35" t="s">
        <v>17</v>
      </c>
      <c r="I4" s="8">
        <v>15153607558</v>
      </c>
      <c r="J4" s="8" t="s">
        <v>23</v>
      </c>
      <c r="K4" s="52" t="s">
        <v>24</v>
      </c>
      <c r="L4" s="36"/>
    </row>
    <row r="5" s="23" customFormat="1" spans="1:12">
      <c r="A5" s="7">
        <v>3</v>
      </c>
      <c r="B5" s="8" t="s">
        <v>25</v>
      </c>
      <c r="C5" s="33">
        <v>44287</v>
      </c>
      <c r="D5" s="7" t="s">
        <v>14</v>
      </c>
      <c r="E5" s="52" t="s">
        <v>26</v>
      </c>
      <c r="F5" s="34">
        <v>45</v>
      </c>
      <c r="G5" s="31" t="s">
        <v>16</v>
      </c>
      <c r="H5" s="35" t="s">
        <v>17</v>
      </c>
      <c r="I5" s="46">
        <v>13394356444</v>
      </c>
      <c r="J5" s="8" t="s">
        <v>27</v>
      </c>
      <c r="K5" s="52" t="s">
        <v>28</v>
      </c>
      <c r="L5" s="36"/>
    </row>
    <row r="6" s="23" customFormat="1" spans="1:12">
      <c r="A6" s="7">
        <v>4</v>
      </c>
      <c r="B6" s="8" t="s">
        <v>29</v>
      </c>
      <c r="C6" s="33">
        <v>44287</v>
      </c>
      <c r="D6" s="7" t="s">
        <v>21</v>
      </c>
      <c r="E6" s="8" t="s">
        <v>30</v>
      </c>
      <c r="F6" s="34">
        <v>56</v>
      </c>
      <c r="G6" s="31" t="s">
        <v>16</v>
      </c>
      <c r="H6" s="35" t="s">
        <v>17</v>
      </c>
      <c r="I6" s="8">
        <v>13573654561</v>
      </c>
      <c r="J6" s="8" t="s">
        <v>31</v>
      </c>
      <c r="K6" s="52" t="s">
        <v>32</v>
      </c>
      <c r="L6" s="36"/>
    </row>
    <row r="7" s="23" customFormat="1" spans="1:12">
      <c r="A7" s="36">
        <v>5</v>
      </c>
      <c r="B7" s="37" t="s">
        <v>33</v>
      </c>
      <c r="C7" s="33">
        <v>44287</v>
      </c>
      <c r="D7" s="7" t="s">
        <v>14</v>
      </c>
      <c r="E7" s="53" t="s">
        <v>34</v>
      </c>
      <c r="F7" s="39">
        <v>24</v>
      </c>
      <c r="G7" s="31" t="s">
        <v>16</v>
      </c>
      <c r="H7" s="35" t="s">
        <v>17</v>
      </c>
      <c r="I7" s="47" t="s">
        <v>35</v>
      </c>
      <c r="J7" s="30" t="s">
        <v>36</v>
      </c>
      <c r="K7" s="48" t="s">
        <v>37</v>
      </c>
      <c r="L7" s="36"/>
    </row>
    <row r="8" s="23" customFormat="1" ht="16.5" customHeight="1" spans="1:12">
      <c r="A8" s="36"/>
      <c r="B8" s="30"/>
      <c r="C8" s="30"/>
      <c r="D8" s="30"/>
      <c r="E8" s="40"/>
      <c r="F8" s="39"/>
      <c r="G8" s="31"/>
      <c r="H8" s="35"/>
      <c r="I8" s="49"/>
      <c r="J8" s="30"/>
      <c r="K8" s="40"/>
      <c r="L8" s="36"/>
    </row>
    <row r="9" s="23" customFormat="1" spans="1:12">
      <c r="A9" s="36"/>
      <c r="B9" s="30"/>
      <c r="C9" s="30"/>
      <c r="D9" s="30"/>
      <c r="E9" s="40"/>
      <c r="F9" s="39"/>
      <c r="G9" s="31"/>
      <c r="H9" s="35"/>
      <c r="I9" s="49"/>
      <c r="J9" s="30"/>
      <c r="K9" s="40"/>
      <c r="L9" s="36"/>
    </row>
    <row r="10" s="23" customFormat="1" spans="1:12">
      <c r="A10" s="36"/>
      <c r="B10" s="30"/>
      <c r="C10" s="30"/>
      <c r="D10" s="30"/>
      <c r="E10" s="40"/>
      <c r="F10" s="39"/>
      <c r="G10" s="31"/>
      <c r="H10" s="35"/>
      <c r="I10" s="49"/>
      <c r="J10" s="30"/>
      <c r="K10" s="40"/>
      <c r="L10" s="36"/>
    </row>
    <row r="11" s="23" customFormat="1" spans="1:12">
      <c r="A11" s="36"/>
      <c r="B11" s="30"/>
      <c r="C11" s="30"/>
      <c r="D11" s="30"/>
      <c r="E11" s="40"/>
      <c r="F11" s="39"/>
      <c r="G11" s="31"/>
      <c r="H11" s="35"/>
      <c r="I11" s="49"/>
      <c r="J11" s="30"/>
      <c r="K11" s="40"/>
      <c r="L11" s="36"/>
    </row>
    <row r="12" s="23" customFormat="1" spans="1:12">
      <c r="A12" s="36"/>
      <c r="B12" s="30"/>
      <c r="C12" s="30"/>
      <c r="D12" s="30"/>
      <c r="E12" s="40"/>
      <c r="F12" s="39"/>
      <c r="G12" s="31"/>
      <c r="H12" s="35"/>
      <c r="I12" s="49"/>
      <c r="J12" s="30"/>
      <c r="K12" s="31"/>
      <c r="L12" s="36"/>
    </row>
    <row r="13" s="23" customFormat="1" spans="1:12">
      <c r="A13" s="36"/>
      <c r="B13" s="41"/>
      <c r="C13" s="41"/>
      <c r="D13" s="30"/>
      <c r="E13" s="42"/>
      <c r="F13" s="43"/>
      <c r="G13" s="31"/>
      <c r="H13" s="35"/>
      <c r="I13" s="49"/>
      <c r="J13" s="30"/>
      <c r="K13" s="50"/>
      <c r="L13" s="36"/>
    </row>
    <row r="14" s="23" customFormat="1" spans="1:12">
      <c r="A14" s="36"/>
      <c r="B14" s="41"/>
      <c r="C14" s="41"/>
      <c r="D14" s="30"/>
      <c r="E14" s="42"/>
      <c r="F14" s="43"/>
      <c r="G14" s="31"/>
      <c r="H14" s="35"/>
      <c r="I14" s="49"/>
      <c r="J14" s="30"/>
      <c r="K14" s="50"/>
      <c r="L14" s="36"/>
    </row>
    <row r="15" s="23" customFormat="1" spans="1:12">
      <c r="A15" s="36"/>
      <c r="B15" s="41"/>
      <c r="C15" s="41"/>
      <c r="D15" s="30"/>
      <c r="E15" s="42"/>
      <c r="F15" s="43"/>
      <c r="G15" s="31"/>
      <c r="H15" s="35"/>
      <c r="I15" s="49"/>
      <c r="J15" s="30"/>
      <c r="K15" s="50"/>
      <c r="L15" s="36"/>
    </row>
    <row r="16" s="23" customFormat="1" spans="1:12">
      <c r="A16" s="36"/>
      <c r="B16" s="41"/>
      <c r="C16" s="41"/>
      <c r="D16" s="30"/>
      <c r="E16" s="42"/>
      <c r="F16" s="43"/>
      <c r="G16" s="31"/>
      <c r="H16" s="35"/>
      <c r="I16" s="49"/>
      <c r="J16" s="30"/>
      <c r="K16" s="50"/>
      <c r="L16" s="36"/>
    </row>
    <row r="17" s="23" customFormat="1" spans="1:12">
      <c r="A17" s="36"/>
      <c r="B17" s="41"/>
      <c r="C17" s="41"/>
      <c r="D17" s="30"/>
      <c r="E17" s="42"/>
      <c r="F17" s="43"/>
      <c r="G17" s="31"/>
      <c r="H17" s="35"/>
      <c r="I17" s="49"/>
      <c r="J17" s="30"/>
      <c r="K17" s="50"/>
      <c r="L17" s="51"/>
    </row>
    <row r="18" s="23" customFormat="1" ht="20.25" customHeight="1" spans="1:12">
      <c r="A18" s="36"/>
      <c r="B18" s="41"/>
      <c r="C18" s="41"/>
      <c r="D18" s="30"/>
      <c r="E18" s="42"/>
      <c r="F18" s="43"/>
      <c r="G18" s="31"/>
      <c r="H18" s="35"/>
      <c r="I18" s="49"/>
      <c r="J18" s="30"/>
      <c r="K18" s="50"/>
      <c r="L18" s="51"/>
    </row>
    <row r="19" s="23" customFormat="1" ht="20.25" customHeight="1" spans="1:12">
      <c r="A19" s="36"/>
      <c r="B19" s="41"/>
      <c r="C19" s="41"/>
      <c r="D19" s="30"/>
      <c r="E19" s="42"/>
      <c r="F19" s="43"/>
      <c r="G19" s="31"/>
      <c r="H19" s="35"/>
      <c r="I19" s="49"/>
      <c r="J19" s="30"/>
      <c r="K19" s="50"/>
      <c r="L19" s="51"/>
    </row>
    <row r="20" s="23" customFormat="1" ht="20.25" customHeight="1" spans="1:12">
      <c r="A20" s="36"/>
      <c r="B20" s="41"/>
      <c r="C20" s="41"/>
      <c r="D20" s="30"/>
      <c r="E20" s="42"/>
      <c r="F20" s="43"/>
      <c r="G20" s="31"/>
      <c r="H20" s="35"/>
      <c r="I20" s="49"/>
      <c r="J20" s="30"/>
      <c r="K20" s="50"/>
      <c r="L20" s="51"/>
    </row>
    <row r="21" s="23" customFormat="1" ht="20.25" customHeight="1" spans="1:12">
      <c r="A21" s="36"/>
      <c r="B21" s="41"/>
      <c r="C21" s="41"/>
      <c r="D21" s="30"/>
      <c r="E21" s="42"/>
      <c r="F21" s="43"/>
      <c r="G21" s="31"/>
      <c r="H21" s="35"/>
      <c r="I21" s="49"/>
      <c r="J21" s="30"/>
      <c r="K21" s="50"/>
      <c r="L21" s="51"/>
    </row>
    <row r="22" s="24" customFormat="1" spans="1:16384">
      <c r="A22" s="23"/>
      <c r="B22" s="23"/>
      <c r="C22" s="23"/>
      <c r="D22" s="23"/>
      <c r="E22" s="44"/>
      <c r="F22" s="45"/>
      <c r="G22" s="44"/>
      <c r="H22" s="44"/>
      <c r="I22" s="44"/>
      <c r="J22" s="23"/>
      <c r="K22" s="44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  <c r="XEQ22" s="23"/>
      <c r="XER22" s="23"/>
      <c r="XES22" s="23"/>
      <c r="XET22" s="23"/>
      <c r="XEU22" s="23"/>
      <c r="XEV22" s="23"/>
      <c r="XEW22" s="23"/>
      <c r="XEX22" s="23"/>
      <c r="XEY22" s="23"/>
      <c r="XEZ22" s="23"/>
      <c r="XFA22" s="23"/>
      <c r="XFB22" s="23"/>
      <c r="XFC22" s="23"/>
      <c r="XFD22" s="23"/>
    </row>
    <row r="23" s="24" customFormat="1" spans="1:16384">
      <c r="A23" s="23"/>
      <c r="B23" s="23"/>
      <c r="C23" s="23"/>
      <c r="D23" s="23"/>
      <c r="E23" s="44"/>
      <c r="F23" s="45"/>
      <c r="G23" s="44"/>
      <c r="H23" s="44"/>
      <c r="I23" s="44"/>
      <c r="J23" s="23"/>
      <c r="K23" s="44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  <c r="XFC23" s="23"/>
      <c r="XFD23" s="23"/>
    </row>
    <row r="24" s="24" customFormat="1" spans="1:16384">
      <c r="A24" s="23"/>
      <c r="B24" s="23"/>
      <c r="C24" s="23"/>
      <c r="D24" s="23"/>
      <c r="E24" s="44"/>
      <c r="F24" s="45"/>
      <c r="G24" s="44"/>
      <c r="H24" s="44"/>
      <c r="I24" s="44"/>
      <c r="J24" s="23"/>
      <c r="K24" s="44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23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  <c r="XEY24" s="23"/>
      <c r="XEZ24" s="23"/>
      <c r="XFA24" s="23"/>
      <c r="XFB24" s="23"/>
      <c r="XFC24" s="23"/>
      <c r="XFD24" s="23"/>
    </row>
    <row r="25" s="24" customFormat="1" spans="1:16384">
      <c r="A25" s="23"/>
      <c r="B25" s="23"/>
      <c r="C25" s="23"/>
      <c r="D25" s="23"/>
      <c r="E25" s="44"/>
      <c r="F25" s="45"/>
      <c r="G25" s="44"/>
      <c r="H25" s="44"/>
      <c r="I25" s="44"/>
      <c r="J25" s="23"/>
      <c r="K25" s="44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 s="23"/>
      <c r="XCM25" s="23"/>
      <c r="XCN25" s="23"/>
      <c r="XCO25" s="23"/>
      <c r="XCP25" s="23"/>
      <c r="XCQ25" s="23"/>
      <c r="XCR25" s="23"/>
      <c r="XCS25" s="23"/>
      <c r="XCT25" s="23"/>
      <c r="XCU25" s="23"/>
      <c r="XCV25" s="23"/>
      <c r="XCW25" s="23"/>
      <c r="XCX25" s="23"/>
      <c r="XCY25" s="23"/>
      <c r="XCZ25" s="23"/>
      <c r="XDA25" s="23"/>
      <c r="XDB25" s="23"/>
      <c r="XDC25" s="23"/>
      <c r="XDD25" s="23"/>
      <c r="XDE25" s="23"/>
      <c r="XDF25" s="23"/>
      <c r="XDG25" s="23"/>
      <c r="XDH25" s="23"/>
      <c r="XDI25" s="23"/>
      <c r="XDJ25" s="23"/>
      <c r="XDK25" s="23"/>
      <c r="XDL25" s="23"/>
      <c r="XDM25" s="23"/>
      <c r="XDN25" s="23"/>
      <c r="XDO25" s="23"/>
      <c r="XDP25" s="23"/>
      <c r="XDQ25" s="23"/>
      <c r="XDR25" s="23"/>
      <c r="XDS25" s="23"/>
      <c r="XDT25" s="23"/>
      <c r="XDU25" s="23"/>
      <c r="XDV25" s="23"/>
      <c r="XDW25" s="23"/>
      <c r="XDX25" s="23"/>
      <c r="XDY25" s="23"/>
      <c r="XDZ25" s="23"/>
      <c r="XEA25" s="23"/>
      <c r="XEB25" s="23"/>
      <c r="XEC25" s="23"/>
      <c r="XED25" s="23"/>
      <c r="XEE25" s="23"/>
      <c r="XEF25" s="23"/>
      <c r="XEG25" s="23"/>
      <c r="XEH25" s="23"/>
      <c r="XEI25" s="23"/>
      <c r="XEJ25" s="23"/>
      <c r="XEK25" s="23"/>
      <c r="XEL25" s="23"/>
      <c r="XEM25" s="23"/>
      <c r="XEN25" s="23"/>
      <c r="XEO25" s="23"/>
      <c r="XEP25" s="23"/>
      <c r="XEQ25" s="23"/>
      <c r="XER25" s="23"/>
      <c r="XES25" s="23"/>
      <c r="XET25" s="23"/>
      <c r="XEU25" s="23"/>
      <c r="XEV25" s="23"/>
      <c r="XEW25" s="23"/>
      <c r="XEX25" s="23"/>
      <c r="XEY25" s="23"/>
      <c r="XEZ25" s="23"/>
      <c r="XFA25" s="23"/>
      <c r="XFB25" s="23"/>
      <c r="XFC25" s="23"/>
      <c r="XFD25" s="23"/>
    </row>
    <row r="26" s="24" customFormat="1" spans="1:16384">
      <c r="A26" s="23"/>
      <c r="B26" s="23"/>
      <c r="C26" s="23"/>
      <c r="D26" s="23"/>
      <c r="E26" s="44"/>
      <c r="F26" s="45"/>
      <c r="G26" s="44"/>
      <c r="H26" s="44"/>
      <c r="I26" s="44"/>
      <c r="J26" s="23"/>
      <c r="K26" s="44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  <c r="XCY26" s="23"/>
      <c r="XCZ26" s="23"/>
      <c r="XDA26" s="23"/>
      <c r="XDB26" s="23"/>
      <c r="XDC26" s="23"/>
      <c r="XDD26" s="23"/>
      <c r="XDE26" s="23"/>
      <c r="XDF26" s="23"/>
      <c r="XDG26" s="23"/>
      <c r="XDH26" s="23"/>
      <c r="XDI26" s="23"/>
      <c r="XDJ26" s="23"/>
      <c r="XDK26" s="23"/>
      <c r="XDL26" s="23"/>
      <c r="XDM26" s="23"/>
      <c r="XDN26" s="23"/>
      <c r="XDO26" s="23"/>
      <c r="XDP26" s="23"/>
      <c r="XDQ26" s="23"/>
      <c r="XDR26" s="23"/>
      <c r="XDS26" s="23"/>
      <c r="XDT26" s="23"/>
      <c r="XDU26" s="23"/>
      <c r="XDV26" s="23"/>
      <c r="XDW26" s="23"/>
      <c r="XDX26" s="23"/>
      <c r="XDY26" s="23"/>
      <c r="XDZ26" s="23"/>
      <c r="XEA26" s="23"/>
      <c r="XEB26" s="23"/>
      <c r="XEC26" s="23"/>
      <c r="XED26" s="23"/>
      <c r="XEE26" s="23"/>
      <c r="XEF26" s="23"/>
      <c r="XEG26" s="23"/>
      <c r="XEH26" s="23"/>
      <c r="XEI26" s="23"/>
      <c r="XEJ26" s="23"/>
      <c r="XEK26" s="23"/>
      <c r="XEL26" s="23"/>
      <c r="XEM26" s="23"/>
      <c r="XEN26" s="23"/>
      <c r="XEO26" s="23"/>
      <c r="XEP26" s="23"/>
      <c r="XEQ26" s="23"/>
      <c r="XER26" s="23"/>
      <c r="XES26" s="23"/>
      <c r="XET26" s="23"/>
      <c r="XEU26" s="23"/>
      <c r="XEV26" s="23"/>
      <c r="XEW26" s="23"/>
      <c r="XEX26" s="23"/>
      <c r="XEY26" s="23"/>
      <c r="XEZ26" s="23"/>
      <c r="XFA26" s="23"/>
      <c r="XFB26" s="23"/>
      <c r="XFC26" s="23"/>
      <c r="XFD26" s="23"/>
    </row>
    <row r="27" s="24" customFormat="1" spans="1:16384">
      <c r="A27" s="23"/>
      <c r="B27" s="23"/>
      <c r="C27" s="23"/>
      <c r="D27" s="23"/>
      <c r="E27" s="44"/>
      <c r="F27" s="45"/>
      <c r="G27" s="44"/>
      <c r="H27" s="44"/>
      <c r="I27" s="44"/>
      <c r="J27" s="23"/>
      <c r="K27" s="44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  <c r="XER27" s="23"/>
      <c r="XES27" s="23"/>
      <c r="XET27" s="23"/>
      <c r="XEU27" s="23"/>
      <c r="XEV27" s="23"/>
      <c r="XEW27" s="23"/>
      <c r="XEX27" s="23"/>
      <c r="XEY27" s="23"/>
      <c r="XEZ27" s="23"/>
      <c r="XFA27" s="23"/>
      <c r="XFB27" s="23"/>
      <c r="XFC27" s="23"/>
      <c r="XFD27" s="23"/>
    </row>
    <row r="28" s="24" customFormat="1" spans="1:16384">
      <c r="A28" s="23"/>
      <c r="B28" s="23"/>
      <c r="C28" s="23"/>
      <c r="D28" s="23"/>
      <c r="E28" s="44"/>
      <c r="F28" s="45"/>
      <c r="G28" s="44"/>
      <c r="H28" s="44"/>
      <c r="I28" s="44"/>
      <c r="J28" s="23"/>
      <c r="K28" s="44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  <c r="XCB28" s="23"/>
      <c r="XCC28" s="23"/>
      <c r="XCD28" s="23"/>
      <c r="XCE28" s="23"/>
      <c r="XCF28" s="23"/>
      <c r="XCG28" s="23"/>
      <c r="XCH28" s="23"/>
      <c r="XCI28" s="23"/>
      <c r="XCJ28" s="23"/>
      <c r="XCK28" s="23"/>
      <c r="XCL28" s="23"/>
      <c r="XCM28" s="23"/>
      <c r="XCN28" s="23"/>
      <c r="XCO28" s="23"/>
      <c r="XCP28" s="23"/>
      <c r="XCQ28" s="23"/>
      <c r="XCR28" s="23"/>
      <c r="XCS28" s="23"/>
      <c r="XCT28" s="23"/>
      <c r="XCU28" s="23"/>
      <c r="XCV28" s="23"/>
      <c r="XCW28" s="23"/>
      <c r="XCX28" s="23"/>
      <c r="XCY28" s="23"/>
      <c r="XCZ28" s="23"/>
      <c r="XDA28" s="23"/>
      <c r="XDB28" s="23"/>
      <c r="XDC28" s="23"/>
      <c r="XDD28" s="23"/>
      <c r="XDE28" s="23"/>
      <c r="XDF28" s="23"/>
      <c r="XDG28" s="23"/>
      <c r="XDH28" s="23"/>
      <c r="XDI28" s="23"/>
      <c r="XDJ28" s="23"/>
      <c r="XDK28" s="23"/>
      <c r="XDL28" s="23"/>
      <c r="XDM28" s="23"/>
      <c r="XDN28" s="23"/>
      <c r="XDO28" s="23"/>
      <c r="XDP28" s="23"/>
      <c r="XDQ28" s="23"/>
      <c r="XDR28" s="23"/>
      <c r="XDS28" s="23"/>
      <c r="XDT28" s="23"/>
      <c r="XDU28" s="23"/>
      <c r="XDV28" s="23"/>
      <c r="XDW28" s="23"/>
      <c r="XDX28" s="23"/>
      <c r="XDY28" s="23"/>
      <c r="XDZ28" s="23"/>
      <c r="XEA28" s="23"/>
      <c r="XEB28" s="23"/>
      <c r="XEC28" s="23"/>
      <c r="XED28" s="23"/>
      <c r="XEE28" s="23"/>
      <c r="XEF28" s="23"/>
      <c r="XEG28" s="23"/>
      <c r="XEH28" s="23"/>
      <c r="XEI28" s="23"/>
      <c r="XEJ28" s="23"/>
      <c r="XEK28" s="23"/>
      <c r="XEL28" s="23"/>
      <c r="XEM28" s="23"/>
      <c r="XEN28" s="23"/>
      <c r="XEO28" s="23"/>
      <c r="XEP28" s="23"/>
      <c r="XEQ28" s="23"/>
      <c r="XER28" s="23"/>
      <c r="XES28" s="23"/>
      <c r="XET28" s="23"/>
      <c r="XEU28" s="23"/>
      <c r="XEV28" s="23"/>
      <c r="XEW28" s="23"/>
      <c r="XEX28" s="23"/>
      <c r="XEY28" s="23"/>
      <c r="XEZ28" s="23"/>
      <c r="XFA28" s="23"/>
      <c r="XFB28" s="23"/>
      <c r="XFC28" s="23"/>
      <c r="XFD28" s="23"/>
    </row>
    <row r="29" s="24" customFormat="1" spans="1:16384">
      <c r="A29" s="23"/>
      <c r="B29" s="23"/>
      <c r="C29" s="23"/>
      <c r="D29" s="23"/>
      <c r="E29" s="44"/>
      <c r="F29" s="45"/>
      <c r="G29" s="44"/>
      <c r="H29" s="44"/>
      <c r="I29" s="44"/>
      <c r="J29" s="23"/>
      <c r="K29" s="44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  <c r="XCB29" s="23"/>
      <c r="XCC29" s="23"/>
      <c r="XCD29" s="23"/>
      <c r="XCE29" s="23"/>
      <c r="XCF29" s="23"/>
      <c r="XCG29" s="23"/>
      <c r="XCH29" s="23"/>
      <c r="XCI29" s="23"/>
      <c r="XCJ29" s="23"/>
      <c r="XCK29" s="23"/>
      <c r="XCL29" s="23"/>
      <c r="XCM29" s="23"/>
      <c r="XCN29" s="23"/>
      <c r="XCO29" s="23"/>
      <c r="XCP29" s="23"/>
      <c r="XCQ29" s="23"/>
      <c r="XCR29" s="23"/>
      <c r="XCS29" s="23"/>
      <c r="XCT29" s="23"/>
      <c r="XCU29" s="23"/>
      <c r="XCV29" s="23"/>
      <c r="XCW29" s="23"/>
      <c r="XCX29" s="23"/>
      <c r="XCY29" s="23"/>
      <c r="XCZ29" s="23"/>
      <c r="XDA29" s="23"/>
      <c r="XDB29" s="23"/>
      <c r="XDC29" s="23"/>
      <c r="XDD29" s="23"/>
      <c r="XDE29" s="23"/>
      <c r="XDF29" s="23"/>
      <c r="XDG29" s="23"/>
      <c r="XDH29" s="23"/>
      <c r="XDI29" s="23"/>
      <c r="XDJ29" s="23"/>
      <c r="XDK29" s="23"/>
      <c r="XDL29" s="23"/>
      <c r="XDM29" s="23"/>
      <c r="XDN29" s="23"/>
      <c r="XDO29" s="23"/>
      <c r="XDP29" s="23"/>
      <c r="XDQ29" s="23"/>
      <c r="XDR29" s="23"/>
      <c r="XDS29" s="23"/>
      <c r="XDT29" s="23"/>
      <c r="XDU29" s="23"/>
      <c r="XDV29" s="23"/>
      <c r="XDW29" s="23"/>
      <c r="XDX29" s="23"/>
      <c r="XDY29" s="23"/>
      <c r="XDZ29" s="23"/>
      <c r="XEA29" s="23"/>
      <c r="XEB29" s="23"/>
      <c r="XEC29" s="23"/>
      <c r="XED29" s="23"/>
      <c r="XEE29" s="23"/>
      <c r="XEF29" s="23"/>
      <c r="XEG29" s="23"/>
      <c r="XEH29" s="23"/>
      <c r="XEI29" s="23"/>
      <c r="XEJ29" s="23"/>
      <c r="XEK29" s="23"/>
      <c r="XEL29" s="23"/>
      <c r="XEM29" s="23"/>
      <c r="XEN29" s="23"/>
      <c r="XEO29" s="23"/>
      <c r="XEP29" s="23"/>
      <c r="XEQ29" s="23"/>
      <c r="XER29" s="23"/>
      <c r="XES29" s="23"/>
      <c r="XET29" s="23"/>
      <c r="XEU29" s="23"/>
      <c r="XEV29" s="23"/>
      <c r="XEW29" s="23"/>
      <c r="XEX29" s="23"/>
      <c r="XEY29" s="23"/>
      <c r="XEZ29" s="23"/>
      <c r="XFA29" s="23"/>
      <c r="XFB29" s="23"/>
      <c r="XFC29" s="23"/>
      <c r="XFD29" s="23"/>
    </row>
    <row r="30" s="24" customFormat="1" spans="1:16384">
      <c r="A30" s="23"/>
      <c r="B30" s="23"/>
      <c r="C30" s="23"/>
      <c r="D30" s="23"/>
      <c r="E30" s="44"/>
      <c r="F30" s="45"/>
      <c r="G30" s="44"/>
      <c r="H30" s="44"/>
      <c r="I30" s="44"/>
      <c r="J30" s="23"/>
      <c r="K30" s="44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  <c r="XFC30" s="23"/>
      <c r="XFD30" s="23"/>
    </row>
    <row r="31" s="24" customFormat="1" spans="1:16384">
      <c r="A31" s="23"/>
      <c r="B31" s="23"/>
      <c r="C31" s="23"/>
      <c r="D31" s="23"/>
      <c r="E31" s="44"/>
      <c r="F31" s="45"/>
      <c r="G31" s="44"/>
      <c r="H31" s="44"/>
      <c r="I31" s="44"/>
      <c r="J31" s="23"/>
      <c r="K31" s="44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  <c r="XCI31" s="23"/>
      <c r="XCJ31" s="23"/>
      <c r="XCK31" s="23"/>
      <c r="XCL31" s="23"/>
      <c r="XCM31" s="23"/>
      <c r="XCN31" s="23"/>
      <c r="XCO31" s="23"/>
      <c r="XCP31" s="23"/>
      <c r="XCQ31" s="23"/>
      <c r="XCR31" s="23"/>
      <c r="XCS31" s="23"/>
      <c r="XCT31" s="23"/>
      <c r="XCU31" s="23"/>
      <c r="XCV31" s="23"/>
      <c r="XCW31" s="23"/>
      <c r="XCX31" s="23"/>
      <c r="XCY31" s="23"/>
      <c r="XCZ31" s="23"/>
      <c r="XDA31" s="23"/>
      <c r="XDB31" s="23"/>
      <c r="XDC31" s="23"/>
      <c r="XDD31" s="23"/>
      <c r="XDE31" s="23"/>
      <c r="XDF31" s="23"/>
      <c r="XDG31" s="23"/>
      <c r="XDH31" s="23"/>
      <c r="XDI31" s="23"/>
      <c r="XDJ31" s="23"/>
      <c r="XDK31" s="23"/>
      <c r="XDL31" s="23"/>
      <c r="XDM31" s="23"/>
      <c r="XDN31" s="23"/>
      <c r="XDO31" s="23"/>
      <c r="XDP31" s="23"/>
      <c r="XDQ31" s="23"/>
      <c r="XDR31" s="23"/>
      <c r="XDS31" s="23"/>
      <c r="XDT31" s="23"/>
      <c r="XDU31" s="23"/>
      <c r="XDV31" s="23"/>
      <c r="XDW31" s="23"/>
      <c r="XDX31" s="23"/>
      <c r="XDY31" s="23"/>
      <c r="XDZ31" s="23"/>
      <c r="XEA31" s="23"/>
      <c r="XEB31" s="23"/>
      <c r="XEC31" s="23"/>
      <c r="XED31" s="23"/>
      <c r="XEE31" s="23"/>
      <c r="XEF31" s="23"/>
      <c r="XEG31" s="23"/>
      <c r="XEH31" s="23"/>
      <c r="XEI31" s="23"/>
      <c r="XEJ31" s="23"/>
      <c r="XEK31" s="23"/>
      <c r="XEL31" s="23"/>
      <c r="XEM31" s="23"/>
      <c r="XEN31" s="23"/>
      <c r="XEO31" s="23"/>
      <c r="XEP31" s="23"/>
      <c r="XEQ31" s="23"/>
      <c r="XER31" s="23"/>
      <c r="XES31" s="23"/>
      <c r="XET31" s="23"/>
      <c r="XEU31" s="23"/>
      <c r="XEV31" s="23"/>
      <c r="XEW31" s="23"/>
      <c r="XEX31" s="23"/>
      <c r="XEY31" s="23"/>
      <c r="XEZ31" s="23"/>
      <c r="XFA31" s="23"/>
      <c r="XFB31" s="23"/>
      <c r="XFC31" s="23"/>
      <c r="XFD31" s="23"/>
    </row>
    <row r="32" s="24" customFormat="1" spans="1:16384">
      <c r="A32" s="23"/>
      <c r="B32" s="23"/>
      <c r="C32" s="23"/>
      <c r="D32" s="23"/>
      <c r="E32" s="44"/>
      <c r="F32" s="45"/>
      <c r="G32" s="44"/>
      <c r="H32" s="44"/>
      <c r="I32" s="44"/>
      <c r="J32" s="23"/>
      <c r="K32" s="44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  <c r="XCI32" s="23"/>
      <c r="XCJ32" s="23"/>
      <c r="XCK32" s="23"/>
      <c r="XCL32" s="23"/>
      <c r="XCM32" s="23"/>
      <c r="XCN32" s="23"/>
      <c r="XCO32" s="23"/>
      <c r="XCP32" s="23"/>
      <c r="XCQ32" s="23"/>
      <c r="XCR32" s="23"/>
      <c r="XCS32" s="23"/>
      <c r="XCT32" s="23"/>
      <c r="XCU32" s="23"/>
      <c r="XCV32" s="23"/>
      <c r="XCW32" s="23"/>
      <c r="XCX32" s="23"/>
      <c r="XCY32" s="23"/>
      <c r="XCZ32" s="23"/>
      <c r="XDA32" s="23"/>
      <c r="XDB32" s="23"/>
      <c r="XDC32" s="23"/>
      <c r="XDD32" s="23"/>
      <c r="XDE32" s="23"/>
      <c r="XDF32" s="23"/>
      <c r="XDG32" s="23"/>
      <c r="XDH32" s="23"/>
      <c r="XDI32" s="23"/>
      <c r="XDJ32" s="23"/>
      <c r="XDK32" s="23"/>
      <c r="XDL32" s="23"/>
      <c r="XDM32" s="23"/>
      <c r="XDN32" s="23"/>
      <c r="XDO32" s="23"/>
      <c r="XDP32" s="23"/>
      <c r="XDQ32" s="23"/>
      <c r="XDR32" s="23"/>
      <c r="XDS32" s="23"/>
      <c r="XDT32" s="23"/>
      <c r="XDU32" s="23"/>
      <c r="XDV32" s="23"/>
      <c r="XDW32" s="23"/>
      <c r="XDX32" s="23"/>
      <c r="XDY32" s="23"/>
      <c r="XDZ32" s="23"/>
      <c r="XEA32" s="23"/>
      <c r="XEB32" s="23"/>
      <c r="XEC32" s="23"/>
      <c r="XED32" s="23"/>
      <c r="XEE32" s="23"/>
      <c r="XEF32" s="23"/>
      <c r="XEG32" s="23"/>
      <c r="XEH32" s="23"/>
      <c r="XEI32" s="23"/>
      <c r="XEJ32" s="23"/>
      <c r="XEK32" s="23"/>
      <c r="XEL32" s="23"/>
      <c r="XEM32" s="23"/>
      <c r="XEN32" s="23"/>
      <c r="XEO32" s="23"/>
      <c r="XEP32" s="23"/>
      <c r="XEQ32" s="23"/>
      <c r="XER32" s="23"/>
      <c r="XES32" s="23"/>
      <c r="XET32" s="23"/>
      <c r="XEU32" s="23"/>
      <c r="XEV32" s="23"/>
      <c r="XEW32" s="23"/>
      <c r="XEX32" s="23"/>
      <c r="XEY32" s="23"/>
      <c r="XEZ32" s="23"/>
      <c r="XFA32" s="23"/>
      <c r="XFB32" s="23"/>
      <c r="XFC32" s="23"/>
      <c r="XFD32" s="23"/>
    </row>
    <row r="33" s="24" customFormat="1" spans="1:16384">
      <c r="A33" s="23"/>
      <c r="B33" s="23"/>
      <c r="C33" s="23"/>
      <c r="D33" s="23"/>
      <c r="E33" s="44"/>
      <c r="F33" s="45"/>
      <c r="G33" s="44"/>
      <c r="H33" s="44"/>
      <c r="I33" s="44"/>
      <c r="J33" s="23"/>
      <c r="K33" s="44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  <c r="XCB33" s="23"/>
      <c r="XCC33" s="23"/>
      <c r="XCD33" s="23"/>
      <c r="XCE33" s="23"/>
      <c r="XCF33" s="23"/>
      <c r="XCG33" s="23"/>
      <c r="XCH33" s="23"/>
      <c r="XCI33" s="23"/>
      <c r="XCJ33" s="23"/>
      <c r="XCK33" s="23"/>
      <c r="XCL33" s="23"/>
      <c r="XCM33" s="23"/>
      <c r="XCN33" s="23"/>
      <c r="XCO33" s="23"/>
      <c r="XCP33" s="23"/>
      <c r="XCQ33" s="23"/>
      <c r="XCR33" s="23"/>
      <c r="XCS33" s="23"/>
      <c r="XCT33" s="23"/>
      <c r="XCU33" s="23"/>
      <c r="XCV33" s="23"/>
      <c r="XCW33" s="23"/>
      <c r="XCX33" s="23"/>
      <c r="XCY33" s="23"/>
      <c r="XCZ33" s="23"/>
      <c r="XDA33" s="23"/>
      <c r="XDB33" s="23"/>
      <c r="XDC33" s="23"/>
      <c r="XDD33" s="23"/>
      <c r="XDE33" s="23"/>
      <c r="XDF33" s="23"/>
      <c r="XDG33" s="23"/>
      <c r="XDH33" s="23"/>
      <c r="XDI33" s="23"/>
      <c r="XDJ33" s="23"/>
      <c r="XDK33" s="23"/>
      <c r="XDL33" s="23"/>
      <c r="XDM33" s="23"/>
      <c r="XDN33" s="23"/>
      <c r="XDO33" s="23"/>
      <c r="XDP33" s="23"/>
      <c r="XDQ33" s="23"/>
      <c r="XDR33" s="23"/>
      <c r="XDS33" s="23"/>
      <c r="XDT33" s="23"/>
      <c r="XDU33" s="23"/>
      <c r="XDV33" s="23"/>
      <c r="XDW33" s="23"/>
      <c r="XDX33" s="23"/>
      <c r="XDY33" s="23"/>
      <c r="XDZ33" s="23"/>
      <c r="XEA33" s="23"/>
      <c r="XEB33" s="23"/>
      <c r="XEC33" s="23"/>
      <c r="XED33" s="23"/>
      <c r="XEE33" s="23"/>
      <c r="XEF33" s="23"/>
      <c r="XEG33" s="23"/>
      <c r="XEH33" s="23"/>
      <c r="XEI33" s="23"/>
      <c r="XEJ33" s="23"/>
      <c r="XEK33" s="23"/>
      <c r="XEL33" s="23"/>
      <c r="XEM33" s="23"/>
      <c r="XEN33" s="23"/>
      <c r="XEO33" s="23"/>
      <c r="XEP33" s="23"/>
      <c r="XEQ33" s="23"/>
      <c r="XER33" s="23"/>
      <c r="XES33" s="23"/>
      <c r="XET33" s="23"/>
      <c r="XEU33" s="23"/>
      <c r="XEV33" s="23"/>
      <c r="XEW33" s="23"/>
      <c r="XEX33" s="23"/>
      <c r="XEY33" s="23"/>
      <c r="XEZ33" s="23"/>
      <c r="XFA33" s="23"/>
      <c r="XFB33" s="23"/>
      <c r="XFC33" s="23"/>
      <c r="XFD33" s="23"/>
    </row>
    <row r="34" s="24" customFormat="1" spans="1:16384">
      <c r="A34" s="23"/>
      <c r="B34" s="23"/>
      <c r="C34" s="23"/>
      <c r="D34" s="23"/>
      <c r="E34" s="44"/>
      <c r="F34" s="45"/>
      <c r="G34" s="44"/>
      <c r="H34" s="44"/>
      <c r="I34" s="44"/>
      <c r="J34" s="23"/>
      <c r="K34" s="44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  <c r="WUW34" s="23"/>
      <c r="WUX34" s="23"/>
      <c r="WUY34" s="23"/>
      <c r="WUZ34" s="23"/>
      <c r="WVA34" s="23"/>
      <c r="WVB34" s="23"/>
      <c r="WVC34" s="23"/>
      <c r="WVD34" s="23"/>
      <c r="WVE34" s="23"/>
      <c r="WVF34" s="23"/>
      <c r="WVG34" s="23"/>
      <c r="WVH34" s="23"/>
      <c r="WVI34" s="23"/>
      <c r="WVJ34" s="23"/>
      <c r="WVK34" s="23"/>
      <c r="WVL34" s="23"/>
      <c r="WVM34" s="23"/>
      <c r="WVN34" s="23"/>
      <c r="WVO34" s="23"/>
      <c r="WVP34" s="23"/>
      <c r="WVQ34" s="23"/>
      <c r="WVR34" s="23"/>
      <c r="WVS34" s="23"/>
      <c r="WVT34" s="23"/>
      <c r="WVU34" s="23"/>
      <c r="WVV34" s="23"/>
      <c r="WVW34" s="23"/>
      <c r="WVX34" s="23"/>
      <c r="WVY34" s="23"/>
      <c r="WVZ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  <c r="WWM34" s="23"/>
      <c r="WWN34" s="23"/>
      <c r="WWO34" s="23"/>
      <c r="WWP34" s="23"/>
      <c r="WWQ34" s="23"/>
      <c r="WWR34" s="23"/>
      <c r="WWS34" s="23"/>
      <c r="WWT34" s="23"/>
      <c r="WWU34" s="23"/>
      <c r="WWV34" s="23"/>
      <c r="WWW34" s="23"/>
      <c r="WWX34" s="23"/>
      <c r="WWY34" s="23"/>
      <c r="WWZ34" s="23"/>
      <c r="WXA34" s="23"/>
      <c r="WXB34" s="23"/>
      <c r="WXC34" s="23"/>
      <c r="WXD34" s="23"/>
      <c r="WXE34" s="23"/>
      <c r="WXF34" s="23"/>
      <c r="WXG34" s="23"/>
      <c r="WXH34" s="23"/>
      <c r="WXI34" s="23"/>
      <c r="WXJ34" s="23"/>
      <c r="WXK34" s="23"/>
      <c r="WXL34" s="23"/>
      <c r="WXM34" s="23"/>
      <c r="WXN34" s="23"/>
      <c r="WXO34" s="23"/>
      <c r="WXP34" s="23"/>
      <c r="WXQ34" s="23"/>
      <c r="WXR34" s="23"/>
      <c r="WXS34" s="23"/>
      <c r="WXT34" s="23"/>
      <c r="WXU34" s="23"/>
      <c r="WXV34" s="23"/>
      <c r="WXW34" s="23"/>
      <c r="WXX34" s="23"/>
      <c r="WXY34" s="23"/>
      <c r="WXZ34" s="23"/>
      <c r="WYA34" s="23"/>
      <c r="WYB34" s="23"/>
      <c r="WYC34" s="23"/>
      <c r="WYD34" s="23"/>
      <c r="WYE34" s="23"/>
      <c r="WYF34" s="23"/>
      <c r="WYG34" s="23"/>
      <c r="WYH34" s="23"/>
      <c r="WYI34" s="23"/>
      <c r="WYJ34" s="23"/>
      <c r="WYK34" s="23"/>
      <c r="WYL34" s="23"/>
      <c r="WYM34" s="23"/>
      <c r="WYN34" s="23"/>
      <c r="WYO34" s="23"/>
      <c r="WYP34" s="23"/>
      <c r="WYQ34" s="23"/>
      <c r="WYR34" s="23"/>
      <c r="WYS34" s="23"/>
      <c r="WYT34" s="23"/>
      <c r="WYU34" s="23"/>
      <c r="WYV34" s="23"/>
      <c r="WYW34" s="23"/>
      <c r="WYX34" s="23"/>
      <c r="WYY34" s="23"/>
      <c r="WYZ34" s="23"/>
      <c r="WZA34" s="23"/>
      <c r="WZB34" s="23"/>
      <c r="WZC34" s="23"/>
      <c r="WZD34" s="23"/>
      <c r="WZE34" s="23"/>
      <c r="WZF34" s="23"/>
      <c r="WZG34" s="23"/>
      <c r="WZH34" s="23"/>
      <c r="WZI34" s="23"/>
      <c r="WZJ34" s="23"/>
      <c r="WZK34" s="23"/>
      <c r="WZL34" s="23"/>
      <c r="WZM34" s="23"/>
      <c r="WZN34" s="23"/>
      <c r="WZO34" s="23"/>
      <c r="WZP34" s="23"/>
      <c r="WZQ34" s="23"/>
      <c r="WZR34" s="23"/>
      <c r="WZS34" s="23"/>
      <c r="WZT34" s="23"/>
      <c r="WZU34" s="23"/>
      <c r="WZV34" s="23"/>
      <c r="WZW34" s="23"/>
      <c r="WZX34" s="23"/>
      <c r="WZY34" s="23"/>
      <c r="WZZ34" s="23"/>
      <c r="XAA34" s="23"/>
      <c r="XAB34" s="23"/>
      <c r="XAC34" s="23"/>
      <c r="XAD34" s="23"/>
      <c r="XAE34" s="23"/>
      <c r="XAF34" s="23"/>
      <c r="XAG34" s="23"/>
      <c r="XAH34" s="23"/>
      <c r="XAI34" s="23"/>
      <c r="XAJ34" s="23"/>
      <c r="XAK34" s="23"/>
      <c r="XAL34" s="23"/>
      <c r="XAM34" s="23"/>
      <c r="XAN34" s="23"/>
      <c r="XAO34" s="23"/>
      <c r="XAP34" s="23"/>
      <c r="XAQ34" s="23"/>
      <c r="XAR34" s="23"/>
      <c r="XAS34" s="23"/>
      <c r="XAT34" s="23"/>
      <c r="XAU34" s="23"/>
      <c r="XAV34" s="23"/>
      <c r="XAW34" s="23"/>
      <c r="XAX34" s="23"/>
      <c r="XAY34" s="23"/>
      <c r="XAZ34" s="23"/>
      <c r="XBA34" s="23"/>
      <c r="XBB34" s="23"/>
      <c r="XBC34" s="23"/>
      <c r="XBD34" s="23"/>
      <c r="XBE34" s="23"/>
      <c r="XBF34" s="23"/>
      <c r="XBG34" s="23"/>
      <c r="XBH34" s="23"/>
      <c r="XBI34" s="23"/>
      <c r="XBJ34" s="23"/>
      <c r="XBK34" s="23"/>
      <c r="XBL34" s="23"/>
      <c r="XBM34" s="23"/>
      <c r="XBN34" s="23"/>
      <c r="XBO34" s="23"/>
      <c r="XBP34" s="23"/>
      <c r="XBQ34" s="23"/>
      <c r="XBR34" s="23"/>
      <c r="XBS34" s="23"/>
      <c r="XBT34" s="23"/>
      <c r="XBU34" s="23"/>
      <c r="XBV34" s="23"/>
      <c r="XBW34" s="23"/>
      <c r="XBX34" s="23"/>
      <c r="XBY34" s="23"/>
      <c r="XBZ34" s="23"/>
      <c r="XCA34" s="23"/>
      <c r="XCB34" s="23"/>
      <c r="XCC34" s="23"/>
      <c r="XCD34" s="23"/>
      <c r="XCE34" s="23"/>
      <c r="XCF34" s="23"/>
      <c r="XCG34" s="23"/>
      <c r="XCH34" s="23"/>
      <c r="XCI34" s="23"/>
      <c r="XCJ34" s="23"/>
      <c r="XCK34" s="23"/>
      <c r="XCL34" s="23"/>
      <c r="XCM34" s="23"/>
      <c r="XCN34" s="23"/>
      <c r="XCO34" s="23"/>
      <c r="XCP34" s="23"/>
      <c r="XCQ34" s="23"/>
      <c r="XCR34" s="23"/>
      <c r="XCS34" s="23"/>
      <c r="XCT34" s="23"/>
      <c r="XCU34" s="23"/>
      <c r="XCV34" s="23"/>
      <c r="XCW34" s="23"/>
      <c r="XCX34" s="23"/>
      <c r="XCY34" s="23"/>
      <c r="XCZ34" s="23"/>
      <c r="XDA34" s="23"/>
      <c r="XDB34" s="23"/>
      <c r="XDC34" s="23"/>
      <c r="XDD34" s="23"/>
      <c r="XDE34" s="23"/>
      <c r="XDF34" s="23"/>
      <c r="XDG34" s="23"/>
      <c r="XDH34" s="23"/>
      <c r="XDI34" s="23"/>
      <c r="XDJ34" s="23"/>
      <c r="XDK34" s="23"/>
      <c r="XDL34" s="23"/>
      <c r="XDM34" s="23"/>
      <c r="XDN34" s="23"/>
      <c r="XDO34" s="23"/>
      <c r="XDP34" s="23"/>
      <c r="XDQ34" s="23"/>
      <c r="XDR34" s="23"/>
      <c r="XDS34" s="23"/>
      <c r="XDT34" s="23"/>
      <c r="XDU34" s="23"/>
      <c r="XDV34" s="23"/>
      <c r="XDW34" s="23"/>
      <c r="XDX34" s="23"/>
      <c r="XDY34" s="23"/>
      <c r="XDZ34" s="23"/>
      <c r="XEA34" s="23"/>
      <c r="XEB34" s="23"/>
      <c r="XEC34" s="23"/>
      <c r="XED34" s="23"/>
      <c r="XEE34" s="23"/>
      <c r="XEF34" s="23"/>
      <c r="XEG34" s="23"/>
      <c r="XEH34" s="23"/>
      <c r="XEI34" s="23"/>
      <c r="XEJ34" s="23"/>
      <c r="XEK34" s="23"/>
      <c r="XEL34" s="23"/>
      <c r="XEM34" s="23"/>
      <c r="XEN34" s="23"/>
      <c r="XEO34" s="23"/>
      <c r="XEP34" s="23"/>
      <c r="XEQ34" s="23"/>
      <c r="XER34" s="23"/>
      <c r="XES34" s="23"/>
      <c r="XET34" s="23"/>
      <c r="XEU34" s="23"/>
      <c r="XEV34" s="23"/>
      <c r="XEW34" s="23"/>
      <c r="XEX34" s="23"/>
      <c r="XEY34" s="23"/>
      <c r="XEZ34" s="23"/>
      <c r="XFA34" s="23"/>
      <c r="XFB34" s="23"/>
      <c r="XFC34" s="23"/>
      <c r="XFD34" s="23"/>
    </row>
    <row r="35" s="24" customFormat="1" spans="1:16384">
      <c r="A35" s="23"/>
      <c r="B35" s="23"/>
      <c r="C35" s="23"/>
      <c r="D35" s="23"/>
      <c r="E35" s="44"/>
      <c r="F35" s="45"/>
      <c r="G35" s="44"/>
      <c r="H35" s="44"/>
      <c r="I35" s="44"/>
      <c r="J35" s="23"/>
      <c r="K35" s="44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  <c r="XCI35" s="23"/>
      <c r="XCJ35" s="23"/>
      <c r="XCK35" s="23"/>
      <c r="XCL35" s="23"/>
      <c r="XCM35" s="23"/>
      <c r="XCN35" s="23"/>
      <c r="XCO35" s="23"/>
      <c r="XCP35" s="23"/>
      <c r="XCQ35" s="23"/>
      <c r="XCR35" s="23"/>
      <c r="XCS35" s="23"/>
      <c r="XCT35" s="23"/>
      <c r="XCU35" s="23"/>
      <c r="XCV35" s="23"/>
      <c r="XCW35" s="23"/>
      <c r="XCX35" s="23"/>
      <c r="XCY35" s="23"/>
      <c r="XCZ35" s="23"/>
      <c r="XDA35" s="23"/>
      <c r="XDB35" s="23"/>
      <c r="XDC35" s="23"/>
      <c r="XDD35" s="23"/>
      <c r="XDE35" s="23"/>
      <c r="XDF35" s="23"/>
      <c r="XDG35" s="23"/>
      <c r="XDH35" s="23"/>
      <c r="XDI35" s="23"/>
      <c r="XDJ35" s="23"/>
      <c r="XDK35" s="23"/>
      <c r="XDL35" s="23"/>
      <c r="XDM35" s="23"/>
      <c r="XDN35" s="23"/>
      <c r="XDO35" s="23"/>
      <c r="XDP35" s="23"/>
      <c r="XDQ35" s="23"/>
      <c r="XDR35" s="23"/>
      <c r="XDS35" s="23"/>
      <c r="XDT35" s="23"/>
      <c r="XDU35" s="23"/>
      <c r="XDV35" s="23"/>
      <c r="XDW35" s="23"/>
      <c r="XDX35" s="23"/>
      <c r="XDY35" s="23"/>
      <c r="XDZ35" s="23"/>
      <c r="XEA35" s="23"/>
      <c r="XEB35" s="23"/>
      <c r="XEC35" s="23"/>
      <c r="XED35" s="23"/>
      <c r="XEE35" s="23"/>
      <c r="XEF35" s="23"/>
      <c r="XEG35" s="23"/>
      <c r="XEH35" s="23"/>
      <c r="XEI35" s="23"/>
      <c r="XEJ35" s="23"/>
      <c r="XEK35" s="23"/>
      <c r="XEL35" s="23"/>
      <c r="XEM35" s="23"/>
      <c r="XEN35" s="23"/>
      <c r="XEO35" s="23"/>
      <c r="XEP35" s="23"/>
      <c r="XEQ35" s="23"/>
      <c r="XER35" s="23"/>
      <c r="XES35" s="23"/>
      <c r="XET35" s="23"/>
      <c r="XEU35" s="23"/>
      <c r="XEV35" s="23"/>
      <c r="XEW35" s="23"/>
      <c r="XEX35" s="23"/>
      <c r="XEY35" s="23"/>
      <c r="XEZ35" s="23"/>
      <c r="XFA35" s="23"/>
      <c r="XFB35" s="23"/>
      <c r="XFC35" s="23"/>
      <c r="XFD35" s="23"/>
    </row>
    <row r="36" s="24" customFormat="1" spans="1:16384">
      <c r="A36" s="23"/>
      <c r="B36" s="23"/>
      <c r="C36" s="23"/>
      <c r="D36" s="23"/>
      <c r="E36" s="44"/>
      <c r="F36" s="45"/>
      <c r="G36" s="44"/>
      <c r="H36" s="44"/>
      <c r="I36" s="44"/>
      <c r="J36" s="23"/>
      <c r="K36" s="44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  <c r="XFA36" s="23"/>
      <c r="XFB36" s="23"/>
      <c r="XFC36" s="23"/>
      <c r="XFD36" s="23"/>
    </row>
    <row r="37" s="24" customFormat="1" spans="1:16384">
      <c r="A37" s="23"/>
      <c r="B37" s="23"/>
      <c r="C37" s="23"/>
      <c r="D37" s="23"/>
      <c r="E37" s="44"/>
      <c r="F37" s="45"/>
      <c r="G37" s="44"/>
      <c r="H37" s="44"/>
      <c r="I37" s="44"/>
      <c r="J37" s="23"/>
      <c r="K37" s="44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  <c r="XCL37" s="23"/>
      <c r="XCM37" s="23"/>
      <c r="XCN37" s="23"/>
      <c r="XCO37" s="23"/>
      <c r="XCP37" s="23"/>
      <c r="XCQ37" s="23"/>
      <c r="XCR37" s="23"/>
      <c r="XCS37" s="23"/>
      <c r="XCT37" s="23"/>
      <c r="XCU37" s="23"/>
      <c r="XCV37" s="23"/>
      <c r="XCW37" s="23"/>
      <c r="XCX37" s="23"/>
      <c r="XCY37" s="23"/>
      <c r="XCZ37" s="23"/>
      <c r="XDA37" s="23"/>
      <c r="XDB37" s="23"/>
      <c r="XDC37" s="23"/>
      <c r="XDD37" s="23"/>
      <c r="XDE37" s="23"/>
      <c r="XDF37" s="23"/>
      <c r="XDG37" s="23"/>
      <c r="XDH37" s="23"/>
      <c r="XDI37" s="23"/>
      <c r="XDJ37" s="23"/>
      <c r="XDK37" s="23"/>
      <c r="XDL37" s="23"/>
      <c r="XDM37" s="23"/>
      <c r="XDN37" s="23"/>
      <c r="XDO37" s="23"/>
      <c r="XDP37" s="23"/>
      <c r="XDQ37" s="23"/>
      <c r="XDR37" s="23"/>
      <c r="XDS37" s="23"/>
      <c r="XDT37" s="23"/>
      <c r="XDU37" s="23"/>
      <c r="XDV37" s="23"/>
      <c r="XDW37" s="23"/>
      <c r="XDX37" s="23"/>
      <c r="XDY37" s="23"/>
      <c r="XDZ37" s="23"/>
      <c r="XEA37" s="23"/>
      <c r="XEB37" s="23"/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  <c r="XEM37" s="23"/>
      <c r="XEN37" s="23"/>
      <c r="XEO37" s="23"/>
      <c r="XEP37" s="23"/>
      <c r="XEQ37" s="23"/>
      <c r="XER37" s="23"/>
      <c r="XES37" s="23"/>
      <c r="XET37" s="23"/>
      <c r="XEU37" s="23"/>
      <c r="XEV37" s="23"/>
      <c r="XEW37" s="23"/>
      <c r="XEX37" s="23"/>
      <c r="XEY37" s="23"/>
      <c r="XEZ37" s="23"/>
      <c r="XFA37" s="23"/>
      <c r="XFB37" s="23"/>
      <c r="XFC37" s="23"/>
      <c r="XFD37" s="23"/>
    </row>
    <row r="38" s="24" customFormat="1" spans="1:16384">
      <c r="A38" s="23"/>
      <c r="B38" s="23"/>
      <c r="C38" s="23"/>
      <c r="D38" s="23"/>
      <c r="E38" s="44"/>
      <c r="F38" s="45"/>
      <c r="G38" s="44"/>
      <c r="H38" s="44"/>
      <c r="I38" s="44"/>
      <c r="J38" s="23"/>
      <c r="K38" s="44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  <c r="WUX38" s="23"/>
      <c r="WUY38" s="23"/>
      <c r="WUZ38" s="23"/>
      <c r="WVA38" s="23"/>
      <c r="WVB38" s="23"/>
      <c r="WVC38" s="23"/>
      <c r="WVD38" s="23"/>
      <c r="WVE38" s="23"/>
      <c r="WVF38" s="23"/>
      <c r="WVG38" s="23"/>
      <c r="WVH38" s="23"/>
      <c r="WVI38" s="23"/>
      <c r="WVJ38" s="23"/>
      <c r="WVK38" s="23"/>
      <c r="WVL38" s="23"/>
      <c r="WVM38" s="23"/>
      <c r="WVN38" s="23"/>
      <c r="WVO38" s="23"/>
      <c r="WVP38" s="23"/>
      <c r="WVQ38" s="23"/>
      <c r="WVR38" s="23"/>
      <c r="WVS38" s="23"/>
      <c r="WVT38" s="23"/>
      <c r="WVU38" s="23"/>
      <c r="WVV38" s="23"/>
      <c r="WVW38" s="23"/>
      <c r="WVX38" s="23"/>
      <c r="WVY38" s="23"/>
      <c r="WVZ38" s="23"/>
      <c r="WWA38" s="23"/>
      <c r="WWB38" s="23"/>
      <c r="WWC38" s="23"/>
      <c r="WWD38" s="23"/>
      <c r="WWE38" s="23"/>
      <c r="WWF38" s="23"/>
      <c r="WWG38" s="23"/>
      <c r="WWH38" s="23"/>
      <c r="WWI38" s="23"/>
      <c r="WWJ38" s="23"/>
      <c r="WWK38" s="23"/>
      <c r="WWL38" s="23"/>
      <c r="WWM38" s="23"/>
      <c r="WWN38" s="23"/>
      <c r="WWO38" s="23"/>
      <c r="WWP38" s="23"/>
      <c r="WWQ38" s="23"/>
      <c r="WWR38" s="23"/>
      <c r="WWS38" s="23"/>
      <c r="WWT38" s="23"/>
      <c r="WWU38" s="23"/>
      <c r="WWV38" s="23"/>
      <c r="WWW38" s="23"/>
      <c r="WWX38" s="23"/>
      <c r="WWY38" s="23"/>
      <c r="WWZ38" s="23"/>
      <c r="WXA38" s="23"/>
      <c r="WXB38" s="23"/>
      <c r="WXC38" s="23"/>
      <c r="WXD38" s="23"/>
      <c r="WXE38" s="23"/>
      <c r="WXF38" s="23"/>
      <c r="WXG38" s="23"/>
      <c r="WXH38" s="23"/>
      <c r="WXI38" s="23"/>
      <c r="WXJ38" s="23"/>
      <c r="WXK38" s="23"/>
      <c r="WXL38" s="23"/>
      <c r="WXM38" s="23"/>
      <c r="WXN38" s="23"/>
      <c r="WXO38" s="23"/>
      <c r="WXP38" s="23"/>
      <c r="WXQ38" s="23"/>
      <c r="WXR38" s="23"/>
      <c r="WXS38" s="23"/>
      <c r="WXT38" s="23"/>
      <c r="WXU38" s="23"/>
      <c r="WXV38" s="23"/>
      <c r="WXW38" s="23"/>
      <c r="WXX38" s="23"/>
      <c r="WXY38" s="23"/>
      <c r="WXZ38" s="23"/>
      <c r="WYA38" s="23"/>
      <c r="WYB38" s="23"/>
      <c r="WYC38" s="23"/>
      <c r="WYD38" s="23"/>
      <c r="WYE38" s="23"/>
      <c r="WYF38" s="23"/>
      <c r="WYG38" s="23"/>
      <c r="WYH38" s="23"/>
      <c r="WYI38" s="23"/>
      <c r="WYJ38" s="23"/>
      <c r="WYK38" s="23"/>
      <c r="WYL38" s="23"/>
      <c r="WYM38" s="23"/>
      <c r="WYN38" s="23"/>
      <c r="WYO38" s="23"/>
      <c r="WYP38" s="23"/>
      <c r="WYQ38" s="23"/>
      <c r="WYR38" s="23"/>
      <c r="WYS38" s="23"/>
      <c r="WYT38" s="23"/>
      <c r="WYU38" s="23"/>
      <c r="WYV38" s="23"/>
      <c r="WYW38" s="23"/>
      <c r="WYX38" s="23"/>
      <c r="WYY38" s="23"/>
      <c r="WYZ38" s="23"/>
      <c r="WZA38" s="23"/>
      <c r="WZB38" s="23"/>
      <c r="WZC38" s="23"/>
      <c r="WZD38" s="23"/>
      <c r="WZE38" s="23"/>
      <c r="WZF38" s="23"/>
      <c r="WZG38" s="23"/>
      <c r="WZH38" s="23"/>
      <c r="WZI38" s="23"/>
      <c r="WZJ38" s="23"/>
      <c r="WZK38" s="23"/>
      <c r="WZL38" s="23"/>
      <c r="WZM38" s="23"/>
      <c r="WZN38" s="23"/>
      <c r="WZO38" s="23"/>
      <c r="WZP38" s="23"/>
      <c r="WZQ38" s="23"/>
      <c r="WZR38" s="23"/>
      <c r="WZS38" s="23"/>
      <c r="WZT38" s="23"/>
      <c r="WZU38" s="23"/>
      <c r="WZV38" s="23"/>
      <c r="WZW38" s="23"/>
      <c r="WZX38" s="23"/>
      <c r="WZY38" s="23"/>
      <c r="WZZ38" s="23"/>
      <c r="XAA38" s="23"/>
      <c r="XAB38" s="23"/>
      <c r="XAC38" s="23"/>
      <c r="XAD38" s="23"/>
      <c r="XAE38" s="23"/>
      <c r="XAF38" s="23"/>
      <c r="XAG38" s="23"/>
      <c r="XAH38" s="23"/>
      <c r="XAI38" s="23"/>
      <c r="XAJ38" s="23"/>
      <c r="XAK38" s="23"/>
      <c r="XAL38" s="23"/>
      <c r="XAM38" s="23"/>
      <c r="XAN38" s="23"/>
      <c r="XAO38" s="23"/>
      <c r="XAP38" s="23"/>
      <c r="XAQ38" s="23"/>
      <c r="XAR38" s="23"/>
      <c r="XAS38" s="23"/>
      <c r="XAT38" s="23"/>
      <c r="XAU38" s="23"/>
      <c r="XAV38" s="23"/>
      <c r="XAW38" s="23"/>
      <c r="XAX38" s="23"/>
      <c r="XAY38" s="23"/>
      <c r="XAZ38" s="23"/>
      <c r="XBA38" s="23"/>
      <c r="XBB38" s="23"/>
      <c r="XBC38" s="23"/>
      <c r="XBD38" s="23"/>
      <c r="XBE38" s="23"/>
      <c r="XBF38" s="23"/>
      <c r="XBG38" s="23"/>
      <c r="XBH38" s="23"/>
      <c r="XBI38" s="23"/>
      <c r="XBJ38" s="23"/>
      <c r="XBK38" s="23"/>
      <c r="XBL38" s="23"/>
      <c r="XBM38" s="23"/>
      <c r="XBN38" s="23"/>
      <c r="XBO38" s="23"/>
      <c r="XBP38" s="23"/>
      <c r="XBQ38" s="23"/>
      <c r="XBR38" s="23"/>
      <c r="XBS38" s="23"/>
      <c r="XBT38" s="23"/>
      <c r="XBU38" s="23"/>
      <c r="XBV38" s="23"/>
      <c r="XBW38" s="23"/>
      <c r="XBX38" s="23"/>
      <c r="XBY38" s="23"/>
      <c r="XBZ38" s="23"/>
      <c r="XCA38" s="23"/>
      <c r="XCB38" s="23"/>
      <c r="XCC38" s="23"/>
      <c r="XCD38" s="23"/>
      <c r="XCE38" s="23"/>
      <c r="XCF38" s="23"/>
      <c r="XCG38" s="23"/>
      <c r="XCH38" s="23"/>
      <c r="XCI38" s="23"/>
      <c r="XCJ38" s="23"/>
      <c r="XCK38" s="23"/>
      <c r="XCL38" s="23"/>
      <c r="XCM38" s="23"/>
      <c r="XCN38" s="23"/>
      <c r="XCO38" s="23"/>
      <c r="XCP38" s="23"/>
      <c r="XCQ38" s="23"/>
      <c r="XCR38" s="23"/>
      <c r="XCS38" s="23"/>
      <c r="XCT38" s="23"/>
      <c r="XCU38" s="23"/>
      <c r="XCV38" s="23"/>
      <c r="XCW38" s="23"/>
      <c r="XCX38" s="23"/>
      <c r="XCY38" s="23"/>
      <c r="XCZ38" s="23"/>
      <c r="XDA38" s="23"/>
      <c r="XDB38" s="23"/>
      <c r="XDC38" s="23"/>
      <c r="XDD38" s="23"/>
      <c r="XDE38" s="23"/>
      <c r="XDF38" s="23"/>
      <c r="XDG38" s="23"/>
      <c r="XDH38" s="23"/>
      <c r="XDI38" s="23"/>
      <c r="XDJ38" s="23"/>
      <c r="XDK38" s="23"/>
      <c r="XDL38" s="23"/>
      <c r="XDM38" s="23"/>
      <c r="XDN38" s="23"/>
      <c r="XDO38" s="23"/>
      <c r="XDP38" s="23"/>
      <c r="XDQ38" s="23"/>
      <c r="XDR38" s="23"/>
      <c r="XDS38" s="23"/>
      <c r="XDT38" s="23"/>
      <c r="XDU38" s="23"/>
      <c r="XDV38" s="23"/>
      <c r="XDW38" s="23"/>
      <c r="XDX38" s="23"/>
      <c r="XDY38" s="23"/>
      <c r="XDZ38" s="23"/>
      <c r="XEA38" s="23"/>
      <c r="XEB38" s="23"/>
      <c r="XEC38" s="23"/>
      <c r="XED38" s="23"/>
      <c r="XEE38" s="23"/>
      <c r="XEF38" s="23"/>
      <c r="XEG38" s="23"/>
      <c r="XEH38" s="23"/>
      <c r="XEI38" s="23"/>
      <c r="XEJ38" s="23"/>
      <c r="XEK38" s="23"/>
      <c r="XEL38" s="23"/>
      <c r="XEM38" s="23"/>
      <c r="XEN38" s="23"/>
      <c r="XEO38" s="23"/>
      <c r="XEP38" s="23"/>
      <c r="XEQ38" s="23"/>
      <c r="XER38" s="23"/>
      <c r="XES38" s="23"/>
      <c r="XET38" s="23"/>
      <c r="XEU38" s="23"/>
      <c r="XEV38" s="23"/>
      <c r="XEW38" s="23"/>
      <c r="XEX38" s="23"/>
      <c r="XEY38" s="23"/>
      <c r="XEZ38" s="23"/>
      <c r="XFA38" s="23"/>
      <c r="XFB38" s="23"/>
      <c r="XFC38" s="23"/>
      <c r="XFD38" s="23"/>
    </row>
    <row r="39" s="24" customFormat="1" spans="1:16384">
      <c r="A39" s="23"/>
      <c r="B39" s="23"/>
      <c r="C39" s="23"/>
      <c r="D39" s="23"/>
      <c r="E39" s="44"/>
      <c r="F39" s="45"/>
      <c r="G39" s="44"/>
      <c r="H39" s="44"/>
      <c r="I39" s="44"/>
      <c r="J39" s="23"/>
      <c r="K39" s="44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  <c r="WUX39" s="23"/>
      <c r="WUY39" s="23"/>
      <c r="WUZ39" s="23"/>
      <c r="WVA39" s="23"/>
      <c r="WVB39" s="23"/>
      <c r="WVC39" s="23"/>
      <c r="WVD39" s="23"/>
      <c r="WVE39" s="23"/>
      <c r="WVF39" s="23"/>
      <c r="WVG39" s="23"/>
      <c r="WVH39" s="23"/>
      <c r="WVI39" s="23"/>
      <c r="WVJ39" s="23"/>
      <c r="WVK39" s="23"/>
      <c r="WVL39" s="23"/>
      <c r="WVM39" s="23"/>
      <c r="WVN39" s="23"/>
      <c r="WVO39" s="23"/>
      <c r="WVP39" s="23"/>
      <c r="WVQ39" s="23"/>
      <c r="WVR39" s="23"/>
      <c r="WVS39" s="23"/>
      <c r="WVT39" s="23"/>
      <c r="WVU39" s="23"/>
      <c r="WVV39" s="23"/>
      <c r="WVW39" s="23"/>
      <c r="WVX39" s="23"/>
      <c r="WVY39" s="23"/>
      <c r="WVZ39" s="23"/>
      <c r="WWA39" s="23"/>
      <c r="WWB39" s="23"/>
      <c r="WWC39" s="23"/>
      <c r="WWD39" s="23"/>
      <c r="WWE39" s="23"/>
      <c r="WWF39" s="23"/>
      <c r="WWG39" s="23"/>
      <c r="WWH39" s="23"/>
      <c r="WWI39" s="23"/>
      <c r="WWJ39" s="23"/>
      <c r="WWK39" s="23"/>
      <c r="WWL39" s="23"/>
      <c r="WWM39" s="23"/>
      <c r="WWN39" s="23"/>
      <c r="WWO39" s="23"/>
      <c r="WWP39" s="23"/>
      <c r="WWQ39" s="23"/>
      <c r="WWR39" s="23"/>
      <c r="WWS39" s="23"/>
      <c r="WWT39" s="23"/>
      <c r="WWU39" s="23"/>
      <c r="WWV39" s="23"/>
      <c r="WWW39" s="23"/>
      <c r="WWX39" s="23"/>
      <c r="WWY39" s="23"/>
      <c r="WWZ39" s="23"/>
      <c r="WXA39" s="23"/>
      <c r="WXB39" s="23"/>
      <c r="WXC39" s="23"/>
      <c r="WXD39" s="23"/>
      <c r="WXE39" s="23"/>
      <c r="WXF39" s="23"/>
      <c r="WXG39" s="23"/>
      <c r="WXH39" s="23"/>
      <c r="WXI39" s="23"/>
      <c r="WXJ39" s="23"/>
      <c r="WXK39" s="23"/>
      <c r="WXL39" s="23"/>
      <c r="WXM39" s="23"/>
      <c r="WXN39" s="23"/>
      <c r="WXO39" s="23"/>
      <c r="WXP39" s="23"/>
      <c r="WXQ39" s="23"/>
      <c r="WXR39" s="23"/>
      <c r="WXS39" s="23"/>
      <c r="WXT39" s="23"/>
      <c r="WXU39" s="23"/>
      <c r="WXV39" s="23"/>
      <c r="WXW39" s="23"/>
      <c r="WXX39" s="23"/>
      <c r="WXY39" s="23"/>
      <c r="WXZ39" s="23"/>
      <c r="WYA39" s="23"/>
      <c r="WYB39" s="23"/>
      <c r="WYC39" s="23"/>
      <c r="WYD39" s="23"/>
      <c r="WYE39" s="23"/>
      <c r="WYF39" s="23"/>
      <c r="WYG39" s="23"/>
      <c r="WYH39" s="23"/>
      <c r="WYI39" s="23"/>
      <c r="WYJ39" s="23"/>
      <c r="WYK39" s="23"/>
      <c r="WYL39" s="23"/>
      <c r="WYM39" s="23"/>
      <c r="WYN39" s="23"/>
      <c r="WYO39" s="23"/>
      <c r="WYP39" s="23"/>
      <c r="WYQ39" s="23"/>
      <c r="WYR39" s="23"/>
      <c r="WYS39" s="23"/>
      <c r="WYT39" s="23"/>
      <c r="WYU39" s="23"/>
      <c r="WYV39" s="23"/>
      <c r="WYW39" s="23"/>
      <c r="WYX39" s="23"/>
      <c r="WYY39" s="23"/>
      <c r="WYZ39" s="23"/>
      <c r="WZA39" s="23"/>
      <c r="WZB39" s="23"/>
      <c r="WZC39" s="23"/>
      <c r="WZD39" s="23"/>
      <c r="WZE39" s="23"/>
      <c r="WZF39" s="23"/>
      <c r="WZG39" s="23"/>
      <c r="WZH39" s="23"/>
      <c r="WZI39" s="23"/>
      <c r="WZJ39" s="23"/>
      <c r="WZK39" s="23"/>
      <c r="WZL39" s="23"/>
      <c r="WZM39" s="23"/>
      <c r="WZN39" s="23"/>
      <c r="WZO39" s="23"/>
      <c r="WZP39" s="23"/>
      <c r="WZQ39" s="23"/>
      <c r="WZR39" s="23"/>
      <c r="WZS39" s="23"/>
      <c r="WZT39" s="23"/>
      <c r="WZU39" s="23"/>
      <c r="WZV39" s="23"/>
      <c r="WZW39" s="23"/>
      <c r="WZX39" s="23"/>
      <c r="WZY39" s="23"/>
      <c r="WZZ39" s="23"/>
      <c r="XAA39" s="23"/>
      <c r="XAB39" s="23"/>
      <c r="XAC39" s="23"/>
      <c r="XAD39" s="23"/>
      <c r="XAE39" s="23"/>
      <c r="XAF39" s="23"/>
      <c r="XAG39" s="23"/>
      <c r="XAH39" s="23"/>
      <c r="XAI39" s="23"/>
      <c r="XAJ39" s="23"/>
      <c r="XAK39" s="23"/>
      <c r="XAL39" s="23"/>
      <c r="XAM39" s="23"/>
      <c r="XAN39" s="23"/>
      <c r="XAO39" s="23"/>
      <c r="XAP39" s="23"/>
      <c r="XAQ39" s="23"/>
      <c r="XAR39" s="23"/>
      <c r="XAS39" s="23"/>
      <c r="XAT39" s="23"/>
      <c r="XAU39" s="23"/>
      <c r="XAV39" s="23"/>
      <c r="XAW39" s="23"/>
      <c r="XAX39" s="23"/>
      <c r="XAY39" s="23"/>
      <c r="XAZ39" s="23"/>
      <c r="XBA39" s="23"/>
      <c r="XBB39" s="23"/>
      <c r="XBC39" s="23"/>
      <c r="XBD39" s="23"/>
      <c r="XBE39" s="23"/>
      <c r="XBF39" s="23"/>
      <c r="XBG39" s="23"/>
      <c r="XBH39" s="23"/>
      <c r="XBI39" s="23"/>
      <c r="XBJ39" s="23"/>
      <c r="XBK39" s="23"/>
      <c r="XBL39" s="23"/>
      <c r="XBM39" s="23"/>
      <c r="XBN39" s="23"/>
      <c r="XBO39" s="23"/>
      <c r="XBP39" s="23"/>
      <c r="XBQ39" s="23"/>
      <c r="XBR39" s="23"/>
      <c r="XBS39" s="23"/>
      <c r="XBT39" s="23"/>
      <c r="XBU39" s="23"/>
      <c r="XBV39" s="23"/>
      <c r="XBW39" s="23"/>
      <c r="XBX39" s="23"/>
      <c r="XBY39" s="23"/>
      <c r="XBZ39" s="23"/>
      <c r="XCA39" s="23"/>
      <c r="XCB39" s="23"/>
      <c r="XCC39" s="23"/>
      <c r="XCD39" s="23"/>
      <c r="XCE39" s="23"/>
      <c r="XCF39" s="23"/>
      <c r="XCG39" s="23"/>
      <c r="XCH39" s="23"/>
      <c r="XCI39" s="23"/>
      <c r="XCJ39" s="23"/>
      <c r="XCK39" s="23"/>
      <c r="XCL39" s="23"/>
      <c r="XCM39" s="23"/>
      <c r="XCN39" s="23"/>
      <c r="XCO39" s="23"/>
      <c r="XCP39" s="23"/>
      <c r="XCQ39" s="23"/>
      <c r="XCR39" s="23"/>
      <c r="XCS39" s="23"/>
      <c r="XCT39" s="23"/>
      <c r="XCU39" s="23"/>
      <c r="XCV39" s="23"/>
      <c r="XCW39" s="23"/>
      <c r="XCX39" s="23"/>
      <c r="XCY39" s="23"/>
      <c r="XCZ39" s="23"/>
      <c r="XDA39" s="23"/>
      <c r="XDB39" s="23"/>
      <c r="XDC39" s="23"/>
      <c r="XDD39" s="23"/>
      <c r="XDE39" s="23"/>
      <c r="XDF39" s="23"/>
      <c r="XDG39" s="23"/>
      <c r="XDH39" s="23"/>
      <c r="XDI39" s="23"/>
      <c r="XDJ39" s="23"/>
      <c r="XDK39" s="23"/>
      <c r="XDL39" s="23"/>
      <c r="XDM39" s="23"/>
      <c r="XDN39" s="23"/>
      <c r="XDO39" s="23"/>
      <c r="XDP39" s="23"/>
      <c r="XDQ39" s="23"/>
      <c r="XDR39" s="23"/>
      <c r="XDS39" s="23"/>
      <c r="XDT39" s="23"/>
      <c r="XDU39" s="23"/>
      <c r="XDV39" s="23"/>
      <c r="XDW39" s="23"/>
      <c r="XDX39" s="23"/>
      <c r="XDY39" s="23"/>
      <c r="XDZ39" s="23"/>
      <c r="XEA39" s="23"/>
      <c r="XEB39" s="23"/>
      <c r="XEC39" s="23"/>
      <c r="XED39" s="23"/>
      <c r="XEE39" s="23"/>
      <c r="XEF39" s="23"/>
      <c r="XEG39" s="23"/>
      <c r="XEH39" s="23"/>
      <c r="XEI39" s="23"/>
      <c r="XEJ39" s="23"/>
      <c r="XEK39" s="23"/>
      <c r="XEL39" s="23"/>
      <c r="XEM39" s="23"/>
      <c r="XEN39" s="23"/>
      <c r="XEO39" s="23"/>
      <c r="XEP39" s="23"/>
      <c r="XEQ39" s="23"/>
      <c r="XER39" s="23"/>
      <c r="XES39" s="23"/>
      <c r="XET39" s="23"/>
      <c r="XEU39" s="23"/>
      <c r="XEV39" s="23"/>
      <c r="XEW39" s="23"/>
      <c r="XEX39" s="23"/>
      <c r="XEY39" s="23"/>
      <c r="XEZ39" s="23"/>
      <c r="XFA39" s="23"/>
      <c r="XFB39" s="23"/>
      <c r="XFC39" s="23"/>
      <c r="XFD39" s="23"/>
    </row>
    <row r="40" s="24" customFormat="1" spans="1:16384">
      <c r="A40" s="23"/>
      <c r="B40" s="23"/>
      <c r="C40" s="23"/>
      <c r="D40" s="23"/>
      <c r="E40" s="44"/>
      <c r="F40" s="45"/>
      <c r="G40" s="44"/>
      <c r="H40" s="44"/>
      <c r="I40" s="44"/>
      <c r="J40" s="23"/>
      <c r="K40" s="44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  <c r="XCI40" s="23"/>
      <c r="XCJ40" s="23"/>
      <c r="XCK40" s="23"/>
      <c r="XCL40" s="23"/>
      <c r="XCM40" s="23"/>
      <c r="XCN40" s="23"/>
      <c r="XCO40" s="23"/>
      <c r="XCP40" s="23"/>
      <c r="XCQ40" s="23"/>
      <c r="XCR40" s="23"/>
      <c r="XCS40" s="23"/>
      <c r="XCT40" s="23"/>
      <c r="XCU40" s="23"/>
      <c r="XCV40" s="23"/>
      <c r="XCW40" s="23"/>
      <c r="XCX40" s="23"/>
      <c r="XCY40" s="23"/>
      <c r="XCZ40" s="23"/>
      <c r="XDA40" s="23"/>
      <c r="XDB40" s="23"/>
      <c r="XDC40" s="23"/>
      <c r="XDD40" s="23"/>
      <c r="XDE40" s="23"/>
      <c r="XDF40" s="23"/>
      <c r="XDG40" s="23"/>
      <c r="XDH40" s="23"/>
      <c r="XDI40" s="23"/>
      <c r="XDJ40" s="23"/>
      <c r="XDK40" s="23"/>
      <c r="XDL40" s="23"/>
      <c r="XDM40" s="23"/>
      <c r="XDN40" s="23"/>
      <c r="XDO40" s="23"/>
      <c r="XDP40" s="23"/>
      <c r="XDQ40" s="23"/>
      <c r="XDR40" s="23"/>
      <c r="XDS40" s="23"/>
      <c r="XDT40" s="23"/>
      <c r="XDU40" s="23"/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  <c r="XEL40" s="23"/>
      <c r="XEM40" s="23"/>
      <c r="XEN40" s="23"/>
      <c r="XEO40" s="23"/>
      <c r="XEP40" s="23"/>
      <c r="XEQ40" s="23"/>
      <c r="XER40" s="23"/>
      <c r="XES40" s="23"/>
      <c r="XET40" s="23"/>
      <c r="XEU40" s="23"/>
      <c r="XEV40" s="23"/>
      <c r="XEW40" s="23"/>
      <c r="XEX40" s="23"/>
      <c r="XEY40" s="23"/>
      <c r="XEZ40" s="23"/>
      <c r="XFA40" s="23"/>
      <c r="XFB40" s="23"/>
      <c r="XFC40" s="23"/>
      <c r="XFD40" s="23"/>
    </row>
    <row r="41" s="24" customFormat="1" spans="1:16384">
      <c r="A41" s="23"/>
      <c r="B41" s="23"/>
      <c r="C41" s="23"/>
      <c r="D41" s="23"/>
      <c r="E41" s="44"/>
      <c r="F41" s="45"/>
      <c r="G41" s="44"/>
      <c r="H41" s="44"/>
      <c r="I41" s="44"/>
      <c r="J41" s="23"/>
      <c r="K41" s="44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  <c r="XCM41" s="23"/>
      <c r="XCN41" s="23"/>
      <c r="XCO41" s="23"/>
      <c r="XCP41" s="23"/>
      <c r="XCQ41" s="23"/>
      <c r="XCR41" s="23"/>
      <c r="XCS41" s="23"/>
      <c r="XCT41" s="23"/>
      <c r="XCU41" s="23"/>
      <c r="XCV41" s="23"/>
      <c r="XCW41" s="23"/>
      <c r="XCX41" s="23"/>
      <c r="XCY41" s="23"/>
      <c r="XCZ41" s="23"/>
      <c r="XDA41" s="23"/>
      <c r="XDB41" s="23"/>
      <c r="XDC41" s="23"/>
      <c r="XDD41" s="23"/>
      <c r="XDE41" s="23"/>
      <c r="XDF41" s="23"/>
      <c r="XDG41" s="23"/>
      <c r="XDH41" s="23"/>
      <c r="XDI41" s="23"/>
      <c r="XDJ41" s="23"/>
      <c r="XDK41" s="23"/>
      <c r="XDL41" s="23"/>
      <c r="XDM41" s="23"/>
      <c r="XDN41" s="23"/>
      <c r="XDO41" s="23"/>
      <c r="XDP41" s="23"/>
      <c r="XDQ41" s="23"/>
      <c r="XDR41" s="23"/>
      <c r="XDS41" s="23"/>
      <c r="XDT41" s="23"/>
      <c r="XDU41" s="23"/>
      <c r="XDV41" s="23"/>
      <c r="XDW41" s="23"/>
      <c r="XDX41" s="23"/>
      <c r="XDY41" s="23"/>
      <c r="XDZ41" s="23"/>
      <c r="XEA41" s="23"/>
      <c r="XEB41" s="23"/>
      <c r="XEC41" s="23"/>
      <c r="XED41" s="23"/>
      <c r="XEE41" s="23"/>
      <c r="XEF41" s="23"/>
      <c r="XEG41" s="23"/>
      <c r="XEH41" s="23"/>
      <c r="XEI41" s="23"/>
      <c r="XEJ41" s="23"/>
      <c r="XEK41" s="23"/>
      <c r="XEL41" s="23"/>
      <c r="XEM41" s="23"/>
      <c r="XEN41" s="23"/>
      <c r="XEO41" s="23"/>
      <c r="XEP41" s="23"/>
      <c r="XEQ41" s="23"/>
      <c r="XER41" s="23"/>
      <c r="XES41" s="23"/>
      <c r="XET41" s="23"/>
      <c r="XEU41" s="23"/>
      <c r="XEV41" s="23"/>
      <c r="XEW41" s="23"/>
      <c r="XEX41" s="23"/>
      <c r="XEY41" s="23"/>
      <c r="XEZ41" s="23"/>
      <c r="XFA41" s="23"/>
      <c r="XFB41" s="23"/>
      <c r="XFC41" s="23"/>
      <c r="XFD41" s="23"/>
    </row>
    <row r="42" s="24" customFormat="1" spans="1:16384">
      <c r="A42" s="23"/>
      <c r="B42" s="23"/>
      <c r="C42" s="23"/>
      <c r="D42" s="23"/>
      <c r="E42" s="44"/>
      <c r="F42" s="45"/>
      <c r="G42" s="44"/>
      <c r="H42" s="44"/>
      <c r="I42" s="44"/>
      <c r="J42" s="23"/>
      <c r="K42" s="44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23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  <c r="XFA42" s="23"/>
      <c r="XFB42" s="23"/>
      <c r="XFC42" s="23"/>
      <c r="XFD42" s="23"/>
    </row>
    <row r="43" s="24" customFormat="1" spans="1:16384">
      <c r="A43" s="23"/>
      <c r="B43" s="23"/>
      <c r="C43" s="23"/>
      <c r="D43" s="23"/>
      <c r="E43" s="44"/>
      <c r="F43" s="45"/>
      <c r="G43" s="44"/>
      <c r="H43" s="44"/>
      <c r="I43" s="44"/>
      <c r="J43" s="23"/>
      <c r="K43" s="44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  <c r="WUX43" s="23"/>
      <c r="WUY43" s="23"/>
      <c r="WUZ43" s="23"/>
      <c r="WVA43" s="23"/>
      <c r="WVB43" s="23"/>
      <c r="WVC43" s="23"/>
      <c r="WVD43" s="23"/>
      <c r="WVE43" s="23"/>
      <c r="WVF43" s="23"/>
      <c r="WVG43" s="23"/>
      <c r="WVH43" s="23"/>
      <c r="WVI43" s="23"/>
      <c r="WVJ43" s="23"/>
      <c r="WVK43" s="23"/>
      <c r="WVL43" s="23"/>
      <c r="WVM43" s="23"/>
      <c r="WVN43" s="23"/>
      <c r="WVO43" s="23"/>
      <c r="WVP43" s="23"/>
      <c r="WVQ43" s="23"/>
      <c r="WVR43" s="23"/>
      <c r="WVS43" s="23"/>
      <c r="WVT43" s="23"/>
      <c r="WVU43" s="23"/>
      <c r="WVV43" s="23"/>
      <c r="WVW43" s="23"/>
      <c r="WVX43" s="23"/>
      <c r="WVY43" s="23"/>
      <c r="WVZ43" s="23"/>
      <c r="WWA43" s="23"/>
      <c r="WWB43" s="23"/>
      <c r="WWC43" s="23"/>
      <c r="WWD43" s="23"/>
      <c r="WWE43" s="23"/>
      <c r="WWF43" s="23"/>
      <c r="WWG43" s="23"/>
      <c r="WWH43" s="23"/>
      <c r="WWI43" s="23"/>
      <c r="WWJ43" s="23"/>
      <c r="WWK43" s="23"/>
      <c r="WWL43" s="23"/>
      <c r="WWM43" s="23"/>
      <c r="WWN43" s="23"/>
      <c r="WWO43" s="23"/>
      <c r="WWP43" s="23"/>
      <c r="WWQ43" s="23"/>
      <c r="WWR43" s="23"/>
      <c r="WWS43" s="23"/>
      <c r="WWT43" s="23"/>
      <c r="WWU43" s="23"/>
      <c r="WWV43" s="23"/>
      <c r="WWW43" s="23"/>
      <c r="WWX43" s="23"/>
      <c r="WWY43" s="23"/>
      <c r="WWZ43" s="23"/>
      <c r="WXA43" s="23"/>
      <c r="WXB43" s="23"/>
      <c r="WXC43" s="23"/>
      <c r="WXD43" s="23"/>
      <c r="WXE43" s="23"/>
      <c r="WXF43" s="23"/>
      <c r="WXG43" s="23"/>
      <c r="WXH43" s="23"/>
      <c r="WXI43" s="23"/>
      <c r="WXJ43" s="23"/>
      <c r="WXK43" s="23"/>
      <c r="WXL43" s="23"/>
      <c r="WXM43" s="23"/>
      <c r="WXN43" s="23"/>
      <c r="WXO43" s="23"/>
      <c r="WXP43" s="23"/>
      <c r="WXQ43" s="23"/>
      <c r="WXR43" s="23"/>
      <c r="WXS43" s="23"/>
      <c r="WXT43" s="23"/>
      <c r="WXU43" s="23"/>
      <c r="WXV43" s="23"/>
      <c r="WXW43" s="23"/>
      <c r="WXX43" s="23"/>
      <c r="WXY43" s="23"/>
      <c r="WXZ43" s="23"/>
      <c r="WYA43" s="23"/>
      <c r="WYB43" s="23"/>
      <c r="WYC43" s="23"/>
      <c r="WYD43" s="23"/>
      <c r="WYE43" s="23"/>
      <c r="WYF43" s="23"/>
      <c r="WYG43" s="23"/>
      <c r="WYH43" s="23"/>
      <c r="WYI43" s="23"/>
      <c r="WYJ43" s="23"/>
      <c r="WYK43" s="23"/>
      <c r="WYL43" s="23"/>
      <c r="WYM43" s="23"/>
      <c r="WYN43" s="23"/>
      <c r="WYO43" s="23"/>
      <c r="WYP43" s="23"/>
      <c r="WYQ43" s="23"/>
      <c r="WYR43" s="23"/>
      <c r="WYS43" s="23"/>
      <c r="WYT43" s="23"/>
      <c r="WYU43" s="23"/>
      <c r="WYV43" s="23"/>
      <c r="WYW43" s="23"/>
      <c r="WYX43" s="23"/>
      <c r="WYY43" s="23"/>
      <c r="WYZ43" s="23"/>
      <c r="WZA43" s="23"/>
      <c r="WZB43" s="23"/>
      <c r="WZC43" s="23"/>
      <c r="WZD43" s="23"/>
      <c r="WZE43" s="23"/>
      <c r="WZF43" s="23"/>
      <c r="WZG43" s="23"/>
      <c r="WZH43" s="23"/>
      <c r="WZI43" s="23"/>
      <c r="WZJ43" s="23"/>
      <c r="WZK43" s="23"/>
      <c r="WZL43" s="23"/>
      <c r="WZM43" s="23"/>
      <c r="WZN43" s="23"/>
      <c r="WZO43" s="23"/>
      <c r="WZP43" s="23"/>
      <c r="WZQ43" s="23"/>
      <c r="WZR43" s="23"/>
      <c r="WZS43" s="23"/>
      <c r="WZT43" s="23"/>
      <c r="WZU43" s="23"/>
      <c r="WZV43" s="23"/>
      <c r="WZW43" s="23"/>
      <c r="WZX43" s="23"/>
      <c r="WZY43" s="23"/>
      <c r="WZZ43" s="23"/>
      <c r="XAA43" s="23"/>
      <c r="XAB43" s="23"/>
      <c r="XAC43" s="23"/>
      <c r="XAD43" s="23"/>
      <c r="XAE43" s="23"/>
      <c r="XAF43" s="23"/>
      <c r="XAG43" s="23"/>
      <c r="XAH43" s="23"/>
      <c r="XAI43" s="23"/>
      <c r="XAJ43" s="23"/>
      <c r="XAK43" s="23"/>
      <c r="XAL43" s="23"/>
      <c r="XAM43" s="23"/>
      <c r="XAN43" s="23"/>
      <c r="XAO43" s="23"/>
      <c r="XAP43" s="23"/>
      <c r="XAQ43" s="23"/>
      <c r="XAR43" s="23"/>
      <c r="XAS43" s="23"/>
      <c r="XAT43" s="23"/>
      <c r="XAU43" s="23"/>
      <c r="XAV43" s="23"/>
      <c r="XAW43" s="23"/>
      <c r="XAX43" s="23"/>
      <c r="XAY43" s="23"/>
      <c r="XAZ43" s="23"/>
      <c r="XBA43" s="23"/>
      <c r="XBB43" s="23"/>
      <c r="XBC43" s="23"/>
      <c r="XBD43" s="23"/>
      <c r="XBE43" s="23"/>
      <c r="XBF43" s="23"/>
      <c r="XBG43" s="23"/>
      <c r="XBH43" s="23"/>
      <c r="XBI43" s="23"/>
      <c r="XBJ43" s="23"/>
      <c r="XBK43" s="23"/>
      <c r="XBL43" s="23"/>
      <c r="XBM43" s="23"/>
      <c r="XBN43" s="23"/>
      <c r="XBO43" s="23"/>
      <c r="XBP43" s="23"/>
      <c r="XBQ43" s="23"/>
      <c r="XBR43" s="23"/>
      <c r="XBS43" s="23"/>
      <c r="XBT43" s="23"/>
      <c r="XBU43" s="23"/>
      <c r="XBV43" s="23"/>
      <c r="XBW43" s="23"/>
      <c r="XBX43" s="23"/>
      <c r="XBY43" s="23"/>
      <c r="XBZ43" s="23"/>
      <c r="XCA43" s="23"/>
      <c r="XCB43" s="23"/>
      <c r="XCC43" s="23"/>
      <c r="XCD43" s="23"/>
      <c r="XCE43" s="23"/>
      <c r="XCF43" s="23"/>
      <c r="XCG43" s="23"/>
      <c r="XCH43" s="23"/>
      <c r="XCI43" s="23"/>
      <c r="XCJ43" s="23"/>
      <c r="XCK43" s="23"/>
      <c r="XCL43" s="23"/>
      <c r="XCM43" s="23"/>
      <c r="XCN43" s="23"/>
      <c r="XCO43" s="23"/>
      <c r="XCP43" s="23"/>
      <c r="XCQ43" s="23"/>
      <c r="XCR43" s="23"/>
      <c r="XCS43" s="23"/>
      <c r="XCT43" s="23"/>
      <c r="XCU43" s="23"/>
      <c r="XCV43" s="23"/>
      <c r="XCW43" s="23"/>
      <c r="XCX43" s="23"/>
      <c r="XCY43" s="23"/>
      <c r="XCZ43" s="23"/>
      <c r="XDA43" s="23"/>
      <c r="XDB43" s="23"/>
      <c r="XDC43" s="23"/>
      <c r="XDD43" s="23"/>
      <c r="XDE43" s="23"/>
      <c r="XDF43" s="23"/>
      <c r="XDG43" s="23"/>
      <c r="XDH43" s="23"/>
      <c r="XDI43" s="23"/>
      <c r="XDJ43" s="23"/>
      <c r="XDK43" s="23"/>
      <c r="XDL43" s="23"/>
      <c r="XDM43" s="23"/>
      <c r="XDN43" s="23"/>
      <c r="XDO43" s="23"/>
      <c r="XDP43" s="23"/>
      <c r="XDQ43" s="23"/>
      <c r="XDR43" s="23"/>
      <c r="XDS43" s="23"/>
      <c r="XDT43" s="23"/>
      <c r="XDU43" s="23"/>
      <c r="XDV43" s="23"/>
      <c r="XDW43" s="23"/>
      <c r="XDX43" s="23"/>
      <c r="XDY43" s="23"/>
      <c r="XDZ43" s="23"/>
      <c r="XEA43" s="23"/>
      <c r="XEB43" s="23"/>
      <c r="XEC43" s="23"/>
      <c r="XED43" s="23"/>
      <c r="XEE43" s="23"/>
      <c r="XEF43" s="23"/>
      <c r="XEG43" s="23"/>
      <c r="XEH43" s="23"/>
      <c r="XEI43" s="23"/>
      <c r="XEJ43" s="23"/>
      <c r="XEK43" s="23"/>
      <c r="XEL43" s="23"/>
      <c r="XEM43" s="23"/>
      <c r="XEN43" s="23"/>
      <c r="XEO43" s="23"/>
      <c r="XEP43" s="23"/>
      <c r="XEQ43" s="23"/>
      <c r="XER43" s="23"/>
      <c r="XES43" s="23"/>
      <c r="XET43" s="23"/>
      <c r="XEU43" s="23"/>
      <c r="XEV43" s="23"/>
      <c r="XEW43" s="23"/>
      <c r="XEX43" s="23"/>
      <c r="XEY43" s="23"/>
      <c r="XEZ43" s="23"/>
      <c r="XFA43" s="23"/>
      <c r="XFB43" s="23"/>
      <c r="XFC43" s="23"/>
      <c r="XFD43" s="23"/>
    </row>
    <row r="44" s="24" customFormat="1" spans="1:16384">
      <c r="A44" s="23"/>
      <c r="B44" s="23"/>
      <c r="C44" s="23"/>
      <c r="D44" s="23"/>
      <c r="E44" s="44"/>
      <c r="F44" s="45"/>
      <c r="G44" s="44"/>
      <c r="H44" s="44"/>
      <c r="I44" s="44"/>
      <c r="J44" s="23"/>
      <c r="K44" s="44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  <c r="XFA44" s="23"/>
      <c r="XFB44" s="23"/>
      <c r="XFC44" s="23"/>
      <c r="XFD44" s="23"/>
    </row>
  </sheetData>
  <mergeCells count="1">
    <mergeCell ref="A1:L1"/>
  </mergeCells>
  <conditionalFormatting sqref="E7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workbookViewId="0">
      <selection activeCell="H20" sqref="H20"/>
    </sheetView>
  </sheetViews>
  <sheetFormatPr defaultColWidth="9" defaultRowHeight="13.5"/>
  <cols>
    <col min="1" max="1" width="4.37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75" style="2" customWidth="1"/>
    <col min="8" max="8" width="23.1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40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12818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2996.92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7964.8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0">
        <v>2860</v>
      </c>
      <c r="I6" s="10"/>
      <c r="J6" s="10"/>
      <c r="K6" s="10">
        <v>50</v>
      </c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45</v>
      </c>
      <c r="H7" s="16">
        <f>SUM(H3:H6)</f>
        <v>26639.72</v>
      </c>
      <c r="I7" s="16"/>
      <c r="J7" s="16"/>
      <c r="K7" s="10">
        <f>SUM(K3:K6)</f>
        <v>200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46</v>
      </c>
      <c r="H8" s="10">
        <f>50*4</f>
        <v>200</v>
      </c>
      <c r="I8" s="10"/>
      <c r="J8" s="10"/>
      <c r="K8" s="10"/>
      <c r="L8" s="10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47</v>
      </c>
      <c r="H9" s="19">
        <f>ROUND((H7+H8)*0.78%,2)</f>
        <v>209.35</v>
      </c>
      <c r="I9" s="19"/>
      <c r="J9" s="19"/>
      <c r="K9" s="19"/>
      <c r="L9" s="19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48</v>
      </c>
      <c r="H10" s="7">
        <f>ROUND((H7+H8)*6%,2)</f>
        <v>1610.38</v>
      </c>
      <c r="I10" s="20"/>
      <c r="J10" s="20"/>
      <c r="K10" s="20"/>
      <c r="L10" s="20"/>
      <c r="M10" s="20"/>
    </row>
    <row r="11" ht="15" customHeight="1" spans="1:15">
      <c r="A11" s="17"/>
      <c r="B11" s="18"/>
      <c r="C11" s="7"/>
      <c r="D11" s="7"/>
      <c r="E11" s="7"/>
      <c r="F11" s="7"/>
      <c r="G11" s="15" t="s">
        <v>49</v>
      </c>
      <c r="H11" s="20">
        <f>H7+H8+H9+H10</f>
        <v>28659.45</v>
      </c>
      <c r="I11" s="20"/>
      <c r="J11" s="20"/>
      <c r="K11" s="20"/>
      <c r="L11" s="20"/>
      <c r="M11" s="20"/>
      <c r="O11" s="1">
        <f>SUM(H7:H9)</f>
        <v>27049.07</v>
      </c>
    </row>
    <row r="12" ht="30" customHeight="1" spans="1:7">
      <c r="A12" s="21"/>
      <c r="B12" s="21"/>
      <c r="C12" s="21"/>
      <c r="D12" s="21"/>
      <c r="E12" s="21"/>
      <c r="F12" s="21"/>
      <c r="G12" s="21"/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</sheetData>
  <mergeCells count="1">
    <mergeCell ref="A1:M1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A1" sqref="A1:M1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51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7800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2664.28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f>6945.6+1200</f>
        <v>8145.6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0">
        <v>2710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f>231.5*19+22*8</f>
        <v>4574.5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25894.38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52</v>
      </c>
      <c r="H9" s="10">
        <f>50*5+200</f>
        <v>450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207.44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1595.66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28397.48</v>
      </c>
      <c r="I13" s="20"/>
      <c r="J13" s="20"/>
      <c r="K13" s="20"/>
      <c r="L13" s="20"/>
      <c r="M13" s="20"/>
      <c r="O13" s="1">
        <f>SUM(H8:H11)</f>
        <v>26801.82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H7" sqref="H7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54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9916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2074.46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5000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22">
        <v>2710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v>4032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23732.46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55</v>
      </c>
      <c r="H9" s="10">
        <f>50*5</f>
        <v>250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189.01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1453.95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25875.42</v>
      </c>
      <c r="I13" s="20"/>
      <c r="J13" s="20"/>
      <c r="K13" s="20"/>
      <c r="L13" s="20"/>
      <c r="M13" s="20"/>
      <c r="O13" s="1">
        <f>SUM(H8:H11)</f>
        <v>24421.47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S17" sqref="S17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57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6368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1361.86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5000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1">
        <v>2470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v>3413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18612.86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55</v>
      </c>
      <c r="H9" s="10">
        <f>50*5</f>
        <v>250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149.08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1146.77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20408.71</v>
      </c>
      <c r="I13" s="20"/>
      <c r="J13" s="20"/>
      <c r="K13" s="20"/>
      <c r="L13" s="20"/>
      <c r="M13" s="20"/>
      <c r="O13" s="1">
        <f>SUM(H8:H11)</f>
        <v>19261.94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tabSelected="1" workbookViewId="0">
      <selection activeCell="R2" sqref="R2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59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0">
        <v>1693.24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1">
        <v>5400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1">
        <f>2860+551</f>
        <v>3411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12" t="s">
        <v>33</v>
      </c>
      <c r="C6" s="7"/>
      <c r="D6" s="8"/>
      <c r="E6" s="8"/>
      <c r="F6" s="8"/>
      <c r="G6" s="9" t="s">
        <v>17</v>
      </c>
      <c r="H6" s="10">
        <v>5297.5</v>
      </c>
      <c r="I6" s="10"/>
      <c r="J6" s="10"/>
      <c r="K6" s="10"/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45</v>
      </c>
      <c r="H7" s="16">
        <f>SUM(H3:H6)</f>
        <v>15801.74</v>
      </c>
      <c r="I7" s="16"/>
      <c r="J7" s="16"/>
      <c r="K7" s="10">
        <f>SUM(K3:K5)</f>
        <v>150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55</v>
      </c>
      <c r="H8" s="10">
        <f>50*4</f>
        <v>200</v>
      </c>
      <c r="I8" s="16"/>
      <c r="J8" s="16"/>
      <c r="K8" s="10"/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46</v>
      </c>
      <c r="H9" s="10">
        <f>50*4</f>
        <v>200</v>
      </c>
      <c r="I9" s="10"/>
      <c r="J9" s="10"/>
      <c r="K9" s="10"/>
      <c r="L9" s="10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47</v>
      </c>
      <c r="H10" s="19">
        <f>ROUND((H7+H8+H9)*0.78%,2)</f>
        <v>126.37</v>
      </c>
      <c r="I10" s="19"/>
      <c r="J10" s="19"/>
      <c r="K10" s="19"/>
      <c r="L10" s="19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48</v>
      </c>
      <c r="H11" s="7">
        <f>ROUND((H7+H8+H9)*6%,2)</f>
        <v>972.1</v>
      </c>
      <c r="I11" s="20"/>
      <c r="J11" s="20"/>
      <c r="K11" s="20"/>
      <c r="L11" s="20"/>
      <c r="M11" s="20"/>
    </row>
    <row r="12" ht="15" customHeight="1" spans="1:15">
      <c r="A12" s="17"/>
      <c r="B12" s="18"/>
      <c r="C12" s="7"/>
      <c r="D12" s="7"/>
      <c r="E12" s="7"/>
      <c r="F12" s="7"/>
      <c r="G12" s="15" t="s">
        <v>49</v>
      </c>
      <c r="H12" s="20">
        <f>H7+H9+H8+H10+H11</f>
        <v>17300.21</v>
      </c>
      <c r="I12" s="20"/>
      <c r="J12" s="20"/>
      <c r="K12" s="20"/>
      <c r="L12" s="20"/>
      <c r="M12" s="20"/>
      <c r="O12" s="1">
        <f>SUM(H7:H10)</f>
        <v>16328.11</v>
      </c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天坤员工在离职名单</vt:lpstr>
      <vt:lpstr>2021年3月份费用结算表</vt:lpstr>
      <vt:lpstr>2021年4月份费用结算表 </vt:lpstr>
      <vt:lpstr>2021年5月份费用结算表 </vt:lpstr>
      <vt:lpstr>2021年6月份费用结算表</vt:lpstr>
      <vt:lpstr>2021年7月份费用结算表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...</cp:lastModifiedBy>
  <dcterms:created xsi:type="dcterms:W3CDTF">2008-09-11T09:22:00Z</dcterms:created>
  <dcterms:modified xsi:type="dcterms:W3CDTF">2021-08-20T06:14:19Z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fac8f8ff42184ea59766f5664f160750</vt:lpwstr>
  </property>
  <property fmtid="{D5CDD505-2E9C-101B-9397-08002B2CF9AE}" pid="3" name="KSOProductBuildVer">
    <vt:lpwstr>2052-11.1.0.10700</vt:lpwstr>
  </property>
</Properties>
</file>