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刘文政\前期采购\项目\重汽统帅\9.5\检具\"/>
    </mc:Choice>
  </mc:AlternateContent>
  <bookViews>
    <workbookView xWindow="360" yWindow="90" windowWidth="15600" windowHeight="11025"/>
  </bookViews>
  <sheets>
    <sheet name="Sheet2" sheetId="7" r:id="rId1"/>
  </sheets>
  <calcPr calcId="162913"/>
</workbook>
</file>

<file path=xl/calcChain.xml><?xml version="1.0" encoding="utf-8"?>
<calcChain xmlns="http://schemas.openxmlformats.org/spreadsheetml/2006/main">
  <c r="J8" i="7" l="1"/>
  <c r="J9" i="7"/>
  <c r="J10" i="7"/>
  <c r="J11" i="7"/>
  <c r="J12" i="7"/>
  <c r="J7" i="7"/>
  <c r="J5" i="7"/>
  <c r="L8" i="7"/>
  <c r="L9" i="7"/>
  <c r="L10" i="7"/>
  <c r="L11" i="7"/>
  <c r="L12" i="7"/>
  <c r="L7" i="7"/>
  <c r="L5" i="7"/>
  <c r="N8" i="7"/>
  <c r="N9" i="7"/>
  <c r="N10" i="7"/>
  <c r="N11" i="7"/>
  <c r="N12" i="7"/>
  <c r="N7" i="7"/>
  <c r="N5" i="7"/>
  <c r="J13" i="7" l="1"/>
  <c r="L13" i="7"/>
  <c r="N13" i="7"/>
</calcChain>
</file>

<file path=xl/sharedStrings.xml><?xml version="1.0" encoding="utf-8"?>
<sst xmlns="http://schemas.openxmlformats.org/spreadsheetml/2006/main" count="76" uniqueCount="62">
  <si>
    <t>审批价格</t>
    <phoneticPr fontId="1" type="noConversion"/>
  </si>
  <si>
    <t>备注</t>
    <phoneticPr fontId="1" type="noConversion"/>
  </si>
  <si>
    <t>付款方式：</t>
    <phoneticPr fontId="1" type="noConversion"/>
  </si>
  <si>
    <t>开发周期：</t>
    <phoneticPr fontId="1" type="noConversion"/>
  </si>
  <si>
    <t>含税报价</t>
    <phoneticPr fontId="1" type="noConversion"/>
  </si>
  <si>
    <t>合计：</t>
    <phoneticPr fontId="1" type="noConversion"/>
  </si>
  <si>
    <t>评审结果：</t>
    <phoneticPr fontId="1" type="noConversion"/>
  </si>
  <si>
    <t>鹏宇</t>
    <phoneticPr fontId="1" type="noConversion"/>
  </si>
  <si>
    <t>安美</t>
    <phoneticPr fontId="1" type="noConversion"/>
  </si>
  <si>
    <t>京科</t>
    <phoneticPr fontId="1" type="noConversion"/>
  </si>
  <si>
    <t>1880副座椅总成检具</t>
    <phoneticPr fontId="10" type="noConversion"/>
  </si>
  <si>
    <t>GR-TS1880-CF-001</t>
    <phoneticPr fontId="10" type="noConversion"/>
  </si>
  <si>
    <t>LG1612510070</t>
    <phoneticPr fontId="10" type="noConversion"/>
  </si>
  <si>
    <t>1880副座椅总成</t>
    <phoneticPr fontId="10" type="noConversion"/>
  </si>
  <si>
    <t>2021.9.30</t>
    <phoneticPr fontId="10" type="noConversion"/>
  </si>
  <si>
    <t>河北工厂使用</t>
    <phoneticPr fontId="10" type="noConversion"/>
  </si>
  <si>
    <t>LG1612510170</t>
    <phoneticPr fontId="10" type="noConversion"/>
  </si>
  <si>
    <t>副驾靠背骨架焊接总成检具</t>
    <phoneticPr fontId="10" type="noConversion"/>
  </si>
  <si>
    <t>GR-TS1880-CF-002</t>
    <phoneticPr fontId="10" type="noConversion"/>
  </si>
  <si>
    <t>SLT0010579</t>
    <phoneticPr fontId="10" type="noConversion"/>
  </si>
  <si>
    <t>副驾靠背骨架焊接总成</t>
    <phoneticPr fontId="10" type="noConversion"/>
  </si>
  <si>
    <t>2021.9.30</t>
  </si>
  <si>
    <t>副驾靠背主管检具</t>
    <phoneticPr fontId="10" type="noConversion"/>
  </si>
  <si>
    <t>GR-TS1880-CF-003</t>
    <phoneticPr fontId="10" type="noConversion"/>
  </si>
  <si>
    <t>SLT0010581</t>
    <phoneticPr fontId="10" type="noConversion"/>
  </si>
  <si>
    <t>副驾靠背主管</t>
    <phoneticPr fontId="10" type="noConversion"/>
  </si>
  <si>
    <t>副驾左侧调角器焊接总成检具</t>
    <phoneticPr fontId="10" type="noConversion"/>
  </si>
  <si>
    <t>GR-TS1880-CF-004</t>
    <phoneticPr fontId="10" type="noConversion"/>
  </si>
  <si>
    <t>SLT0010643</t>
    <phoneticPr fontId="10" type="noConversion"/>
  </si>
  <si>
    <t>副驾左侧调角器焊接总成</t>
    <phoneticPr fontId="10" type="noConversion"/>
  </si>
  <si>
    <t>副驾靠背左侧装车钣金焊接总成检具</t>
    <phoneticPr fontId="10" type="noConversion"/>
  </si>
  <si>
    <t>GR-TS1880-CF-005</t>
    <phoneticPr fontId="10" type="noConversion"/>
  </si>
  <si>
    <t>SLT0010599</t>
    <phoneticPr fontId="10" type="noConversion"/>
  </si>
  <si>
    <t>副驾靠背左侧装车钣金焊接总成</t>
    <phoneticPr fontId="10" type="noConversion"/>
  </si>
  <si>
    <t>副驾右侧调角器焊接总成检具</t>
    <phoneticPr fontId="10" type="noConversion"/>
  </si>
  <si>
    <t>GR-TS1880-CF-006</t>
    <phoneticPr fontId="10" type="noConversion"/>
  </si>
  <si>
    <t>SLT0010644</t>
    <phoneticPr fontId="10" type="noConversion"/>
  </si>
  <si>
    <t>副驾右侧调角器焊接总成</t>
    <phoneticPr fontId="10" type="noConversion"/>
  </si>
  <si>
    <t>副驾座垫骨架总成检具</t>
    <phoneticPr fontId="10" type="noConversion"/>
  </si>
  <si>
    <t>GR-TS1880-CF-007</t>
    <phoneticPr fontId="10" type="noConversion"/>
  </si>
  <si>
    <t>SLT0010614</t>
    <phoneticPr fontId="10" type="noConversion"/>
  </si>
  <si>
    <t>副驾座垫骨架总成</t>
    <phoneticPr fontId="10" type="noConversion"/>
  </si>
  <si>
    <t>序号</t>
    <phoneticPr fontId="10" type="noConversion"/>
  </si>
  <si>
    <t>工装名称</t>
    <phoneticPr fontId="10" type="noConversion"/>
  </si>
  <si>
    <t>工装编号</t>
    <phoneticPr fontId="10" type="noConversion"/>
  </si>
  <si>
    <t>数量</t>
    <phoneticPr fontId="10" type="noConversion"/>
  </si>
  <si>
    <t>被测零件图号</t>
    <phoneticPr fontId="10" type="noConversion"/>
  </si>
  <si>
    <t>零件名称</t>
    <phoneticPr fontId="10" type="noConversion"/>
  </si>
  <si>
    <t>完成时间</t>
    <phoneticPr fontId="10" type="noConversion"/>
  </si>
  <si>
    <t>备注</t>
    <phoneticPr fontId="10" type="noConversion"/>
  </si>
  <si>
    <t>工装名称</t>
    <phoneticPr fontId="10" type="noConversion"/>
  </si>
  <si>
    <t>工装编号</t>
    <phoneticPr fontId="10" type="noConversion"/>
  </si>
  <si>
    <t>数量</t>
    <phoneticPr fontId="10" type="noConversion"/>
  </si>
  <si>
    <t>被测零件图号</t>
    <phoneticPr fontId="10" type="noConversion"/>
  </si>
  <si>
    <t>零件名称</t>
    <phoneticPr fontId="10" type="noConversion"/>
  </si>
  <si>
    <t>完成时间</t>
    <phoneticPr fontId="10" type="noConversion"/>
  </si>
  <si>
    <t>备注</t>
    <phoneticPr fontId="10" type="noConversion"/>
  </si>
  <si>
    <t>35天</t>
    <phoneticPr fontId="1" type="noConversion"/>
  </si>
  <si>
    <t>选择鹏宇。</t>
    <phoneticPr fontId="1" type="noConversion"/>
  </si>
  <si>
    <t>河北工厂使用</t>
    <phoneticPr fontId="10" type="noConversion"/>
  </si>
  <si>
    <t>采购委员会评审</t>
    <phoneticPr fontId="1" type="noConversion"/>
  </si>
  <si>
    <t>含税，含运费。 电汇结账扣3% ，预付30%，预验收支付30%，验收合格后支付30%。质保期12个月后支付10%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</si>
</sst>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0_);[Red]\(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Arial"/>
      <family val="2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2" fillId="0" borderId="1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8" fillId="0" borderId="0"/>
  </cellStyleXfs>
  <cellXfs count="62">
    <xf numFmtId="0" fontId="0" fillId="0" borderId="0" xfId="0">
      <alignment vertical="center"/>
    </xf>
    <xf numFmtId="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5" fontId="7" fillId="0" borderId="1" xfId="5" applyNumberFormat="1" applyFont="1" applyFill="1" applyBorder="1" applyAlignment="1">
      <alignment horizontal="center" vertical="center" wrapText="1"/>
    </xf>
    <xf numFmtId="5" fontId="0" fillId="0" borderId="1" xfId="0" applyNumberFormat="1" applyBorder="1" applyAlignment="1">
      <alignment horizontal="center" vertical="center"/>
    </xf>
    <xf numFmtId="5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vertical="center" wrapText="1"/>
    </xf>
    <xf numFmtId="49" fontId="9" fillId="2" borderId="9" xfId="0" applyNumberFormat="1" applyFont="1" applyFill="1" applyBorder="1" applyAlignment="1">
      <alignment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5" fontId="7" fillId="0" borderId="5" xfId="5" applyNumberFormat="1" applyFont="1" applyFill="1" applyBorder="1" applyAlignment="1">
      <alignment horizontal="center" vertical="center" wrapText="1"/>
    </xf>
    <xf numFmtId="5" fontId="7" fillId="0" borderId="6" xfId="5" applyNumberFormat="1" applyFont="1" applyFill="1" applyBorder="1" applyAlignment="1">
      <alignment horizontal="center" vertical="center" wrapText="1"/>
    </xf>
    <xf numFmtId="5" fontId="0" fillId="0" borderId="5" xfId="0" applyNumberFormat="1" applyBorder="1" applyAlignment="1">
      <alignment horizontal="center" vertical="center"/>
    </xf>
    <xf numFmtId="5" fontId="0" fillId="0" borderId="6" xfId="0" applyNumberFormat="1" applyBorder="1" applyAlignment="1">
      <alignment horizontal="center" vertical="center"/>
    </xf>
    <xf numFmtId="0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 applyProtection="1">
      <alignment horizontal="center" vertical="center" wrapText="1"/>
      <protection locked="0"/>
    </xf>
  </cellXfs>
  <cellStyles count="6">
    <cellStyle name="BOM_Level_Below3" xfId="1"/>
    <cellStyle name="常规" xfId="0" builtinId="0"/>
    <cellStyle name="常规 10" xfId="3"/>
    <cellStyle name="常规 10 2" xfId="5"/>
    <cellStyle name="常规 3 29" xfId="4"/>
    <cellStyle name="样式 1" xfId="2"/>
  </cellStyles>
  <dxfs count="1">
    <dxf>
      <font>
        <b val="0"/>
        <i val="0"/>
        <color rgb="FFFF0000"/>
      </font>
      <fill>
        <patternFill patternType="solid"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zoomScale="85" zoomScaleNormal="85" workbookViewId="0">
      <selection activeCell="E14" sqref="E14"/>
    </sheetView>
  </sheetViews>
  <sheetFormatPr defaultRowHeight="13.5" x14ac:dyDescent="0.15"/>
  <cols>
    <col min="2" max="2" width="36.25" customWidth="1"/>
    <col min="3" max="3" width="18.125" customWidth="1"/>
    <col min="5" max="5" width="14.125" customWidth="1"/>
    <col min="6" max="6" width="26.75" customWidth="1"/>
    <col min="7" max="7" width="15.125" customWidth="1"/>
    <col min="8" max="9" width="13.75" customWidth="1"/>
    <col min="10" max="10" width="12" customWidth="1"/>
    <col min="11" max="11" width="10.375" customWidth="1"/>
    <col min="12" max="12" width="11.25" customWidth="1"/>
    <col min="13" max="13" width="11.5" customWidth="1"/>
    <col min="14" max="14" width="11" bestFit="1" customWidth="1"/>
  </cols>
  <sheetData>
    <row r="1" spans="1:15" x14ac:dyDescent="0.15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5" customHeight="1" x14ac:dyDescent="0.15">
      <c r="A3" s="40" t="s">
        <v>42</v>
      </c>
      <c r="B3" s="40" t="s">
        <v>50</v>
      </c>
      <c r="C3" s="40" t="s">
        <v>51</v>
      </c>
      <c r="D3" s="40" t="s">
        <v>52</v>
      </c>
      <c r="E3" s="40" t="s">
        <v>53</v>
      </c>
      <c r="F3" s="40" t="s">
        <v>54</v>
      </c>
      <c r="G3" s="40" t="s">
        <v>55</v>
      </c>
      <c r="H3" s="40" t="s">
        <v>56</v>
      </c>
      <c r="I3" s="35" t="s">
        <v>7</v>
      </c>
      <c r="J3" s="36"/>
      <c r="K3" s="30" t="s">
        <v>8</v>
      </c>
      <c r="L3" s="37"/>
      <c r="M3" s="38" t="s">
        <v>9</v>
      </c>
      <c r="N3" s="39"/>
      <c r="O3" s="33" t="s">
        <v>1</v>
      </c>
    </row>
    <row r="4" spans="1:15" ht="14.25" x14ac:dyDescent="0.15">
      <c r="A4" s="41"/>
      <c r="B4" s="41" t="s">
        <v>43</v>
      </c>
      <c r="C4" s="41" t="s">
        <v>44</v>
      </c>
      <c r="D4" s="41" t="s">
        <v>45</v>
      </c>
      <c r="E4" s="41" t="s">
        <v>46</v>
      </c>
      <c r="F4" s="41" t="s">
        <v>47</v>
      </c>
      <c r="G4" s="41" t="s">
        <v>48</v>
      </c>
      <c r="H4" s="41" t="s">
        <v>49</v>
      </c>
      <c r="I4" s="1" t="s">
        <v>4</v>
      </c>
      <c r="J4" s="7" t="s">
        <v>0</v>
      </c>
      <c r="K4" s="1" t="s">
        <v>4</v>
      </c>
      <c r="L4" s="7" t="s">
        <v>0</v>
      </c>
      <c r="M4" s="1" t="s">
        <v>4</v>
      </c>
      <c r="N4" s="7" t="s">
        <v>0</v>
      </c>
      <c r="O4" s="34"/>
    </row>
    <row r="5" spans="1:15" ht="14.25" x14ac:dyDescent="0.15">
      <c r="A5" s="42">
        <v>1</v>
      </c>
      <c r="B5" s="44" t="s">
        <v>10</v>
      </c>
      <c r="C5" s="46" t="s">
        <v>11</v>
      </c>
      <c r="D5" s="46">
        <v>1</v>
      </c>
      <c r="E5" s="8" t="s">
        <v>12</v>
      </c>
      <c r="F5" s="46" t="s">
        <v>13</v>
      </c>
      <c r="G5" s="48" t="s">
        <v>14</v>
      </c>
      <c r="H5" s="46" t="s">
        <v>15</v>
      </c>
      <c r="I5" s="53">
        <v>22000</v>
      </c>
      <c r="J5" s="61">
        <f>I5*D5</f>
        <v>22000</v>
      </c>
      <c r="K5" s="59">
        <v>32000</v>
      </c>
      <c r="L5" s="61">
        <f>K5*D5</f>
        <v>32000</v>
      </c>
      <c r="M5" s="55">
        <v>26000</v>
      </c>
      <c r="N5" s="57">
        <f>M5*D5</f>
        <v>26000</v>
      </c>
      <c r="O5" s="5"/>
    </row>
    <row r="6" spans="1:15" ht="14.25" x14ac:dyDescent="0.15">
      <c r="A6" s="43"/>
      <c r="B6" s="45"/>
      <c r="C6" s="47"/>
      <c r="D6" s="47"/>
      <c r="E6" s="8" t="s">
        <v>16</v>
      </c>
      <c r="F6" s="47"/>
      <c r="G6" s="49"/>
      <c r="H6" s="47"/>
      <c r="I6" s="54"/>
      <c r="J6" s="60"/>
      <c r="K6" s="60"/>
      <c r="L6" s="60"/>
      <c r="M6" s="56"/>
      <c r="N6" s="58"/>
      <c r="O6" s="5"/>
    </row>
    <row r="7" spans="1:15" ht="45" customHeight="1" x14ac:dyDescent="0.15">
      <c r="A7" s="9">
        <v>2</v>
      </c>
      <c r="B7" s="17" t="s">
        <v>17</v>
      </c>
      <c r="C7" s="11" t="s">
        <v>18</v>
      </c>
      <c r="D7" s="12">
        <v>1</v>
      </c>
      <c r="E7" s="13" t="s">
        <v>19</v>
      </c>
      <c r="F7" s="18" t="s">
        <v>20</v>
      </c>
      <c r="G7" s="14" t="s">
        <v>21</v>
      </c>
      <c r="H7" s="15" t="s">
        <v>15</v>
      </c>
      <c r="I7" s="24">
        <v>21000</v>
      </c>
      <c r="J7" s="4">
        <f>I7*D7</f>
        <v>21000</v>
      </c>
      <c r="K7" s="4">
        <v>23000</v>
      </c>
      <c r="L7" s="4">
        <f>K7*D7</f>
        <v>23000</v>
      </c>
      <c r="M7" s="20">
        <v>25000</v>
      </c>
      <c r="N7" s="21">
        <f>M7*D7</f>
        <v>25000</v>
      </c>
      <c r="O7" s="5"/>
    </row>
    <row r="8" spans="1:15" ht="14.25" x14ac:dyDescent="0.15">
      <c r="A8" s="9">
        <v>3</v>
      </c>
      <c r="B8" s="17" t="s">
        <v>22</v>
      </c>
      <c r="C8" s="11" t="s">
        <v>23</v>
      </c>
      <c r="D8" s="12">
        <v>1</v>
      </c>
      <c r="E8" s="13" t="s">
        <v>24</v>
      </c>
      <c r="F8" s="18" t="s">
        <v>25</v>
      </c>
      <c r="G8" s="14" t="s">
        <v>21</v>
      </c>
      <c r="H8" s="15" t="s">
        <v>15</v>
      </c>
      <c r="I8" s="24">
        <v>12000</v>
      </c>
      <c r="J8" s="4">
        <f t="shared" ref="J8:J12" si="0">I8*D8</f>
        <v>12000</v>
      </c>
      <c r="K8" s="4">
        <v>12000</v>
      </c>
      <c r="L8" s="4">
        <f t="shared" ref="L8:L12" si="1">K8*D8</f>
        <v>12000</v>
      </c>
      <c r="M8" s="20">
        <v>12000</v>
      </c>
      <c r="N8" s="21">
        <f t="shared" ref="N8:N12" si="2">M8*D8</f>
        <v>12000</v>
      </c>
      <c r="O8" s="5"/>
    </row>
    <row r="9" spans="1:15" ht="45" customHeight="1" x14ac:dyDescent="0.15">
      <c r="A9" s="9">
        <v>4</v>
      </c>
      <c r="B9" s="17" t="s">
        <v>26</v>
      </c>
      <c r="C9" s="11" t="s">
        <v>27</v>
      </c>
      <c r="D9" s="12">
        <v>1</v>
      </c>
      <c r="E9" s="13" t="s">
        <v>28</v>
      </c>
      <c r="F9" s="19" t="s">
        <v>29</v>
      </c>
      <c r="G9" s="14" t="s">
        <v>21</v>
      </c>
      <c r="H9" s="16" t="s">
        <v>15</v>
      </c>
      <c r="I9" s="24">
        <v>7200</v>
      </c>
      <c r="J9" s="4">
        <f t="shared" si="0"/>
        <v>7200</v>
      </c>
      <c r="K9" s="4">
        <v>14000</v>
      </c>
      <c r="L9" s="4">
        <f t="shared" si="1"/>
        <v>14000</v>
      </c>
      <c r="M9" s="20">
        <v>11000</v>
      </c>
      <c r="N9" s="21">
        <f t="shared" si="2"/>
        <v>11000</v>
      </c>
      <c r="O9" s="5"/>
    </row>
    <row r="10" spans="1:15" ht="36" customHeight="1" x14ac:dyDescent="0.15">
      <c r="A10" s="9">
        <v>5</v>
      </c>
      <c r="B10" s="17" t="s">
        <v>30</v>
      </c>
      <c r="C10" s="11" t="s">
        <v>31</v>
      </c>
      <c r="D10" s="12">
        <v>1</v>
      </c>
      <c r="E10" s="13" t="s">
        <v>32</v>
      </c>
      <c r="F10" s="18" t="s">
        <v>33</v>
      </c>
      <c r="G10" s="14" t="s">
        <v>21</v>
      </c>
      <c r="H10" s="26" t="s">
        <v>59</v>
      </c>
      <c r="I10" s="25">
        <v>4500</v>
      </c>
      <c r="J10" s="4">
        <f t="shared" si="0"/>
        <v>4500</v>
      </c>
      <c r="K10" s="6">
        <v>18000</v>
      </c>
      <c r="L10" s="4">
        <f t="shared" si="1"/>
        <v>18000</v>
      </c>
      <c r="M10" s="20">
        <v>5000</v>
      </c>
      <c r="N10" s="21">
        <f t="shared" si="2"/>
        <v>5000</v>
      </c>
      <c r="O10" s="3"/>
    </row>
    <row r="11" spans="1:15" ht="14.25" x14ac:dyDescent="0.15">
      <c r="A11" s="9">
        <v>6</v>
      </c>
      <c r="B11" s="17" t="s">
        <v>34</v>
      </c>
      <c r="C11" s="11" t="s">
        <v>35</v>
      </c>
      <c r="D11" s="10">
        <v>1</v>
      </c>
      <c r="E11" s="10" t="s">
        <v>36</v>
      </c>
      <c r="F11" s="18" t="s">
        <v>37</v>
      </c>
      <c r="G11" s="14" t="s">
        <v>21</v>
      </c>
      <c r="H11" s="15" t="s">
        <v>15</v>
      </c>
      <c r="I11" s="20">
        <v>7200</v>
      </c>
      <c r="J11" s="4">
        <f t="shared" si="0"/>
        <v>7200</v>
      </c>
      <c r="K11" s="6">
        <v>14000</v>
      </c>
      <c r="L11" s="4">
        <f t="shared" si="1"/>
        <v>14000</v>
      </c>
      <c r="M11" s="20">
        <v>11000</v>
      </c>
      <c r="N11" s="21">
        <f t="shared" si="2"/>
        <v>11000</v>
      </c>
      <c r="O11" s="3"/>
    </row>
    <row r="12" spans="1:15" ht="14.25" x14ac:dyDescent="0.15">
      <c r="A12" s="9">
        <v>7</v>
      </c>
      <c r="B12" s="27" t="s">
        <v>38</v>
      </c>
      <c r="C12" s="11" t="s">
        <v>39</v>
      </c>
      <c r="D12" s="10">
        <v>1</v>
      </c>
      <c r="E12" s="10" t="s">
        <v>40</v>
      </c>
      <c r="F12" s="18" t="s">
        <v>41</v>
      </c>
      <c r="G12" s="14" t="s">
        <v>21</v>
      </c>
      <c r="H12" s="26" t="s">
        <v>59</v>
      </c>
      <c r="I12" s="20">
        <v>15000</v>
      </c>
      <c r="J12" s="4">
        <f t="shared" si="0"/>
        <v>15000</v>
      </c>
      <c r="K12" s="6">
        <v>30000</v>
      </c>
      <c r="L12" s="4">
        <f t="shared" si="1"/>
        <v>30000</v>
      </c>
      <c r="M12" s="20">
        <v>21000</v>
      </c>
      <c r="N12" s="21">
        <f t="shared" si="2"/>
        <v>21000</v>
      </c>
      <c r="O12" s="3"/>
    </row>
    <row r="13" spans="1:15" ht="14.25" x14ac:dyDescent="0.15">
      <c r="A13" s="30" t="s">
        <v>5</v>
      </c>
      <c r="B13" s="31"/>
      <c r="C13" s="2"/>
      <c r="D13" s="2"/>
      <c r="E13" s="2"/>
      <c r="F13" s="2"/>
      <c r="G13" s="2"/>
      <c r="H13" s="2"/>
      <c r="I13" s="6"/>
      <c r="J13" s="23">
        <f>SUM(J5:J12)</f>
        <v>88900</v>
      </c>
      <c r="K13" s="6"/>
      <c r="L13" s="23">
        <f>SUM(L5:L12)</f>
        <v>143000</v>
      </c>
      <c r="M13" s="1"/>
      <c r="N13" s="22">
        <f>SUM(N5:O12)</f>
        <v>111000</v>
      </c>
      <c r="O13" s="3"/>
    </row>
    <row r="14" spans="1:15" ht="94.5" customHeight="1" x14ac:dyDescent="0.15">
      <c r="A14" s="30" t="s">
        <v>2</v>
      </c>
      <c r="B14" s="31"/>
      <c r="C14" s="2"/>
      <c r="D14" s="2"/>
      <c r="E14" s="2"/>
      <c r="F14" s="2"/>
      <c r="G14" s="2"/>
      <c r="H14" s="2"/>
      <c r="I14" s="32" t="s">
        <v>61</v>
      </c>
      <c r="J14" s="32"/>
      <c r="K14" s="30"/>
      <c r="L14" s="37"/>
      <c r="M14" s="30"/>
      <c r="N14" s="37"/>
      <c r="O14" s="3"/>
    </row>
    <row r="15" spans="1:15" ht="14.25" x14ac:dyDescent="0.15">
      <c r="A15" s="30" t="s">
        <v>3</v>
      </c>
      <c r="B15" s="31"/>
      <c r="C15" s="50" t="s">
        <v>58</v>
      </c>
      <c r="D15" s="50"/>
      <c r="E15" s="50"/>
      <c r="F15" s="2"/>
      <c r="G15" s="2"/>
      <c r="H15" s="2"/>
      <c r="I15" s="32" t="s">
        <v>57</v>
      </c>
      <c r="J15" s="32"/>
      <c r="K15" s="30"/>
      <c r="L15" s="37"/>
      <c r="M15" s="51"/>
      <c r="N15" s="52"/>
      <c r="O15" s="3"/>
    </row>
    <row r="16" spans="1:15" ht="60" customHeight="1" x14ac:dyDescent="0.15">
      <c r="A16" s="30" t="s">
        <v>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7"/>
    </row>
  </sheetData>
  <mergeCells count="38">
    <mergeCell ref="I5:I6"/>
    <mergeCell ref="M5:M6"/>
    <mergeCell ref="N5:N6"/>
    <mergeCell ref="K5:K6"/>
    <mergeCell ref="L5:L6"/>
    <mergeCell ref="J5:J6"/>
    <mergeCell ref="A16:B16"/>
    <mergeCell ref="C16:O16"/>
    <mergeCell ref="A5:A6"/>
    <mergeCell ref="B5:B6"/>
    <mergeCell ref="C5:C6"/>
    <mergeCell ref="D5:D6"/>
    <mergeCell ref="F5:F6"/>
    <mergeCell ref="G5:G6"/>
    <mergeCell ref="H5:H6"/>
    <mergeCell ref="K14:L14"/>
    <mergeCell ref="M14:N14"/>
    <mergeCell ref="A15:B15"/>
    <mergeCell ref="C15:E15"/>
    <mergeCell ref="I15:J15"/>
    <mergeCell ref="K15:L15"/>
    <mergeCell ref="M15:N15"/>
    <mergeCell ref="A1:O2"/>
    <mergeCell ref="A13:B13"/>
    <mergeCell ref="A14:B14"/>
    <mergeCell ref="I14:J14"/>
    <mergeCell ref="O3:O4"/>
    <mergeCell ref="I3:J3"/>
    <mergeCell ref="K3:L3"/>
    <mergeCell ref="M3:N3"/>
    <mergeCell ref="G3:G4"/>
    <mergeCell ref="H3:H4"/>
    <mergeCell ref="A3:A4"/>
    <mergeCell ref="B3:B4"/>
    <mergeCell ref="C3:C4"/>
    <mergeCell ref="D3:D4"/>
    <mergeCell ref="E3:E4"/>
    <mergeCell ref="F3:F4"/>
  </mergeCells>
  <phoneticPr fontId="1" type="noConversion"/>
  <conditionalFormatting sqref="E7:E10">
    <cfRule type="duplicateValues" dxfId="0" priority="1" stopIfTrue="1"/>
  </conditionalFormatting>
  <pageMargins left="0.7" right="0.7" top="0.75" bottom="0.75" header="0.3" footer="0.3"/>
  <pageSetup paperSize="9" orientation="portrait" horizontalDpi="1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wuxiaowei</dc:creator>
  <cp:lastModifiedBy>刘文政</cp:lastModifiedBy>
  <cp:lastPrinted>2021-07-30T03:06:35Z</cp:lastPrinted>
  <dcterms:created xsi:type="dcterms:W3CDTF">2021-03-08T06:56:09Z</dcterms:created>
  <dcterms:modified xsi:type="dcterms:W3CDTF">2021-09-14T08:14:47Z</dcterms:modified>
</cp:coreProperties>
</file>