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0" windowWidth="19200" windowHeight="10960" activeTab="2"/>
  </bookViews>
  <sheets>
    <sheet name="Sheet1" sheetId="3" r:id="rId1"/>
    <sheet name="Sheet2" sheetId="2" r:id="rId2"/>
    <sheet name="8月份" sheetId="1" r:id="rId3"/>
  </sheets>
  <calcPr calcId="162913"/>
</workbook>
</file>

<file path=xl/calcChain.xml><?xml version="1.0" encoding="utf-8"?>
<calcChain xmlns="http://schemas.openxmlformats.org/spreadsheetml/2006/main">
  <c r="G11" i="1" l="1"/>
  <c r="G7" i="1" l="1"/>
  <c r="H17" i="1" l="1"/>
  <c r="D17" i="1" l="1"/>
  <c r="G9" i="1" l="1"/>
  <c r="G13" i="1" l="1"/>
  <c r="G16" i="3" l="1"/>
  <c r="G15" i="3"/>
  <c r="G14" i="3"/>
  <c r="G13" i="3"/>
  <c r="G12" i="3"/>
  <c r="G11" i="3"/>
  <c r="G10" i="3"/>
  <c r="G9" i="3"/>
  <c r="G8" i="3"/>
  <c r="G7" i="3"/>
  <c r="G6" i="3"/>
  <c r="G5" i="3"/>
  <c r="G16" i="2"/>
  <c r="G15" i="2"/>
  <c r="G14" i="2"/>
  <c r="G13" i="2"/>
  <c r="G12" i="2"/>
  <c r="G11" i="2"/>
  <c r="G10" i="2"/>
  <c r="G9" i="2"/>
  <c r="G8" i="2"/>
  <c r="G7" i="2"/>
  <c r="G6" i="2"/>
  <c r="G5" i="2"/>
  <c r="G16" i="1" l="1"/>
  <c r="G15" i="1"/>
  <c r="G14" i="1"/>
  <c r="G6" i="1" l="1"/>
  <c r="G5" i="1"/>
  <c r="G8" i="1"/>
  <c r="G10" i="1" l="1"/>
  <c r="G12" i="1"/>
</calcChain>
</file>

<file path=xl/sharedStrings.xml><?xml version="1.0" encoding="utf-8"?>
<sst xmlns="http://schemas.openxmlformats.org/spreadsheetml/2006/main" count="176" uniqueCount="51">
  <si>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</si>
  <si>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</si>
  <si>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</si>
  <si>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</si>
  <si>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</si>
  <si>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</si>
  <si>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</si>
  <si>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</si>
  <si>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</si>
  <si>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</si>
  <si>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</si>
  <si>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</si>
  <si>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</si>
  <si>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</si>
  <si>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车辆品牌及车型：别克 凯越</t>
    <phoneticPr fontId="1" type="noConversion"/>
  </si>
  <si>
    <t>车辆排量：1.5</t>
    <phoneticPr fontId="1" type="noConversion"/>
  </si>
  <si>
    <t>兴苑家居</t>
    <phoneticPr fontId="1" type="noConversion"/>
  </si>
  <si>
    <t>项目交流</t>
    <phoneticPr fontId="1" type="noConversion"/>
  </si>
  <si>
    <t>济南轻卡</t>
    <phoneticPr fontId="1" type="noConversion"/>
  </si>
  <si>
    <r>
      <t>核定里程单价：0.80</t>
    </r>
    <r>
      <rPr>
        <sz val="20"/>
        <color rgb="FFFF0000"/>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</si>
  <si>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申请日期：    2021年  1 月 6日</t>
    <phoneticPr fontId="1" type="noConversion"/>
  </si>
  <si>
    <t>重汽科技</t>
    <phoneticPr fontId="1" type="noConversion"/>
  </si>
  <si>
    <r>
      <rPr>
        <u/>
        <sz val="12"/>
        <color theme="1"/>
        <rFont val="微软雅黑"/>
        <family val="2"/>
        <charset val="134"/>
      </rPr>
      <t xml:space="preserve">     2020    </t>
    </r>
    <r>
      <rPr>
        <sz val="12"/>
        <color theme="1"/>
        <rFont val="微软雅黑"/>
        <family val="2"/>
        <charset val="134"/>
      </rPr>
      <t>年</t>
    </r>
    <r>
      <rPr>
        <u/>
        <sz val="12"/>
        <color theme="1"/>
        <rFont val="微软雅黑"/>
        <family val="2"/>
        <charset val="134"/>
      </rPr>
      <t xml:space="preserve">    12     </t>
    </r>
    <r>
      <rPr>
        <sz val="12"/>
        <color theme="1"/>
        <rFont val="微软雅黑"/>
        <family val="2"/>
        <charset val="134"/>
      </rPr>
      <t>月车辆里程记录表</t>
    </r>
    <phoneticPr fontId="1" type="noConversion"/>
  </si>
  <si>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</si>
  <si>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车辆品牌及车型：起亚 KX3</t>
    <phoneticPr fontId="1" type="noConversion"/>
  </si>
  <si>
    <r>
      <rPr>
        <u/>
        <sz val="10"/>
        <color theme="1"/>
        <rFont val="微软雅黑"/>
        <family val="2"/>
        <charset val="134"/>
      </rPr>
      <t xml:space="preserve">     2021    </t>
    </r>
    <r>
      <rPr>
        <sz val="10"/>
        <color theme="1"/>
        <rFont val="微软雅黑"/>
        <family val="2"/>
        <charset val="134"/>
      </rPr>
      <t>年</t>
    </r>
    <r>
      <rPr>
        <u/>
        <sz val="10"/>
        <color theme="1"/>
        <rFont val="微软雅黑"/>
        <family val="2"/>
        <charset val="134"/>
      </rPr>
      <t xml:space="preserve">   8</t>
    </r>
    <r>
      <rPr>
        <sz val="10"/>
        <color theme="1"/>
        <rFont val="微软雅黑"/>
        <family val="2"/>
        <charset val="134"/>
      </rPr>
      <t>月车辆里程记录表</t>
    </r>
    <phoneticPr fontId="1" type="noConversion"/>
  </si>
  <si>
    <t>申请日期：    2021年  9月 20日</t>
    <phoneticPr fontId="1" type="noConversion"/>
  </si>
  <si>
    <t>济南轻卡、三方物流</t>
    <phoneticPr fontId="1" type="noConversion"/>
  </si>
  <si>
    <t>试装轻卡统帅</t>
    <phoneticPr fontId="1" type="noConversion"/>
  </si>
  <si>
    <t>统帅座椅入库</t>
    <phoneticPr fontId="1" type="noConversion"/>
  </si>
  <si>
    <t>统帅座椅入库、试装</t>
    <phoneticPr fontId="1" type="noConversion"/>
  </si>
  <si>
    <t>济南卡车、橡塑公司</t>
    <phoneticPr fontId="1" type="noConversion"/>
  </si>
  <si>
    <t>TX座椅交流</t>
    <phoneticPr fontId="1" type="noConversion"/>
  </si>
  <si>
    <t>交流TX座椅项目</t>
    <phoneticPr fontId="1" type="noConversion"/>
  </si>
  <si>
    <t>济南商用车</t>
    <phoneticPr fontId="1" type="noConversion"/>
  </si>
  <si>
    <t>项目交流</t>
    <phoneticPr fontId="1" type="noConversion"/>
  </si>
  <si>
    <t>交流汕德卡资料</t>
    <phoneticPr fontId="1" type="noConversion"/>
  </si>
  <si>
    <t>济南卡车</t>
    <phoneticPr fontId="1" type="noConversion"/>
  </si>
  <si>
    <t>解决试装T7后视镜</t>
    <phoneticPr fontId="1" type="noConversion"/>
  </si>
  <si>
    <t>解决统帅座椅干涉</t>
    <phoneticPr fontId="1" type="noConversion"/>
  </si>
  <si>
    <t>统帅座椅问题、汕德卡后视镜问题。</t>
    <phoneticPr fontId="1" type="noConversion"/>
  </si>
  <si>
    <t>济南轻卡、商用车</t>
    <phoneticPr fontId="1" type="noConversion"/>
  </si>
  <si>
    <t>项目交流</t>
    <phoneticPr fontId="1" type="noConversion"/>
  </si>
  <si>
    <t>济南卡车、市中区医院</t>
    <phoneticPr fontId="1" type="noConversion"/>
  </si>
  <si>
    <t>接重汽采购人员</t>
    <phoneticPr fontId="1" type="noConversion"/>
  </si>
  <si>
    <t>接重汽技术员张永刚一同去济南轻卡开统帅项目会。</t>
    <phoneticPr fontId="1" type="noConversion"/>
  </si>
  <si>
    <t>高新区舜华大厦</t>
  </si>
  <si>
    <t>高新区舜华大厦</t>
    <phoneticPr fontId="1" type="noConversion"/>
  </si>
  <si>
    <t>拜访客户</t>
    <phoneticPr fontId="1" type="noConversion"/>
  </si>
  <si>
    <t>和王总一起走访</t>
    <phoneticPr fontId="1" type="noConversion"/>
  </si>
  <si>
    <t>绿地香树花城、济南轻卡公司</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</si>
</sst>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宋体"/>
      <family val="2"/>
      <charset val="134"/>
      <scheme val="minor"/>
    </font>
    <font>
      <sz val="9"/>
      <name val="宋体"/>
      <family val="2"/>
      <charset val="134"/>
      <scheme val="minor"/>
    </font>
    <font>
      <b/>
      <sz val="9"/>
      <color theme="1"/>
      <name val="微软雅黑"/>
      <family val="2"/>
      <charset val="134"/>
    </font>
    <font>
      <sz val="12"/>
      <color theme="1"/>
      <name val="微软雅黑"/>
      <family val="2"/>
      <charset val="134"/>
    </font>
    <font>
      <u/>
      <sz val="12"/>
      <color theme="1"/>
      <name val="微软雅黑"/>
      <family val="2"/>
      <charset val="134"/>
    </font>
    <font>
      <sz val="9"/>
      <color theme="1"/>
      <name val="微软雅黑"/>
      <family val="2"/>
      <charset val="134"/>
    </font>
    <font>
      <sz val="9"/>
      <color theme="1"/>
      <name val="幼圆"/>
      <family val="3"/>
      <charset val="134"/>
    </font>
    <font>
      <b/>
      <sz val="20"/>
      <color theme="1"/>
      <name val="微软雅黑"/>
      <family val="2"/>
      <charset val="134"/>
    </font>
    <font>
      <sz val="9"/>
      <name val="微软雅黑"/>
      <family val="2"/>
      <charset val="134"/>
    </font>
    <font>
      <sz val="20"/>
      <color rgb="FFFF0000"/>
      <name val="微软雅黑"/>
      <family val="2"/>
      <charset val="134"/>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49">
    <xf numFmtId="0" fontId="0" fillId="0" borderId="0" xfId="0">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0" fontId="5" fillId="0" borderId="1"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xf>
    <xf numFmtId="0" fontId="5" fillId="0" borderId="9" xfId="0" applyFont="1" applyBorder="1">
      <alignment vertical="center"/>
    </xf>
    <xf numFmtId="0" fontId="5" fillId="0" borderId="11" xfId="0" applyFont="1" applyBorder="1" applyAlignment="1">
      <alignment horizontal="center" vertical="center"/>
    </xf>
    <xf numFmtId="0" fontId="8" fillId="0" borderId="1" xfId="0" applyFont="1" applyBorder="1">
      <alignment vertical="center"/>
    </xf>
    <xf numFmtId="58" fontId="5" fillId="0" borderId="1" xfId="0" applyNumberFormat="1" applyFont="1" applyBorder="1">
      <alignment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58"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4" fillId="0" borderId="1"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0" fillId="2" borderId="5" xfId="0" applyFont="1" applyFill="1" applyBorder="1" applyAlignment="1">
      <alignment horizontal="center" vertical="center"/>
    </xf>
    <xf numFmtId="0" fontId="10" fillId="0" borderId="6"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3" fillId="0" borderId="0" xfId="0" applyFont="1" applyAlignment="1">
      <alignment horizontal="center"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6" fillId="0" borderId="0" xfId="0" applyFont="1" applyBorder="1" applyAlignment="1">
      <alignment horizontal="left" vertical="top" wrapText="1"/>
    </xf>
    <xf numFmtId="0" fontId="15" fillId="0" borderId="16" xfId="0" applyFont="1" applyBorder="1" applyAlignment="1">
      <alignment horizontal="left" vertical="top" wrapText="1"/>
    </xf>
    <xf numFmtId="0" fontId="10" fillId="0" borderId="0" xfId="0" applyFont="1" applyAlignment="1">
      <alignment horizontal="center" vertical="center"/>
    </xf>
    <xf numFmtId="0" fontId="12" fillId="0" borderId="10" xfId="0" applyFont="1" applyBorder="1" applyAlignment="1">
      <alignment horizontal="center" vertical="center"/>
    </xf>
    <xf numFmtId="0" fontId="12" fillId="0" borderId="0"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10" workbookViewId="0">
      <selection activeCell="F19" sqref="F19"/>
    </sheetView>
  </sheetViews>
  <sheetFormatPr defaultRowHeight="14" x14ac:dyDescent="0.25"/>
  <sheetData>
    <row r="1" spans="1:9" ht="16.5" x14ac:dyDescent="0.25">
      <c r="A1" s="38" t="s">
        <v>22</v>
      </c>
      <c r="B1" s="38"/>
      <c r="C1" s="38"/>
      <c r="D1" s="38"/>
      <c r="E1" s="38"/>
      <c r="F1" s="38"/>
      <c r="G1" s="38"/>
      <c r="H1" s="38"/>
      <c r="I1" s="38"/>
    </row>
    <row r="2" spans="1:9" x14ac:dyDescent="0.25">
      <c r="A2" s="39" t="s">
        <v>7</v>
      </c>
      <c r="B2" s="39"/>
      <c r="C2" s="39"/>
      <c r="D2" s="39" t="s">
        <v>13</v>
      </c>
      <c r="E2" s="39"/>
      <c r="F2" s="39" t="s">
        <v>20</v>
      </c>
      <c r="G2" s="39"/>
      <c r="H2" s="39"/>
      <c r="I2" s="39"/>
    </row>
    <row r="3" spans="1:9" ht="28" thickBot="1" x14ac:dyDescent="0.3">
      <c r="A3" s="40" t="s">
        <v>14</v>
      </c>
      <c r="B3" s="40"/>
      <c r="C3" s="40"/>
      <c r="D3" s="40" t="s">
        <v>15</v>
      </c>
      <c r="E3" s="40"/>
      <c r="F3" s="40" t="s">
        <v>19</v>
      </c>
      <c r="G3" s="40"/>
      <c r="H3" s="40"/>
      <c r="I3" s="40"/>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3">
        <v>125310</v>
      </c>
      <c r="G5" s="13">
        <f t="shared" ref="G5:G16" si="0">F5+H5</f>
        <v>125425</v>
      </c>
      <c r="H5" s="14">
        <v>115</v>
      </c>
      <c r="I5" s="7"/>
    </row>
    <row r="6" spans="1:9" x14ac:dyDescent="0.25">
      <c r="A6" s="5">
        <v>2</v>
      </c>
      <c r="B6" s="12">
        <v>44179</v>
      </c>
      <c r="C6" s="6" t="s">
        <v>16</v>
      </c>
      <c r="D6" s="6" t="s">
        <v>21</v>
      </c>
      <c r="E6" s="11" t="s">
        <v>17</v>
      </c>
      <c r="F6" s="13">
        <v>125425</v>
      </c>
      <c r="G6" s="13">
        <f t="shared" si="0"/>
        <v>125481</v>
      </c>
      <c r="H6" s="14">
        <v>56</v>
      </c>
      <c r="I6" s="7"/>
    </row>
    <row r="7" spans="1:9" x14ac:dyDescent="0.25">
      <c r="A7" s="5">
        <v>3</v>
      </c>
      <c r="B7" s="12">
        <v>44180</v>
      </c>
      <c r="C7" s="6" t="s">
        <v>16</v>
      </c>
      <c r="D7" s="6" t="s">
        <v>21</v>
      </c>
      <c r="E7" s="11" t="s">
        <v>17</v>
      </c>
      <c r="F7" s="13">
        <v>125481</v>
      </c>
      <c r="G7" s="13">
        <f t="shared" si="0"/>
        <v>125537</v>
      </c>
      <c r="H7" s="14">
        <v>56</v>
      </c>
      <c r="I7" s="7"/>
    </row>
    <row r="8" spans="1:9" x14ac:dyDescent="0.25">
      <c r="A8" s="5">
        <v>4</v>
      </c>
      <c r="B8" s="12">
        <v>44183</v>
      </c>
      <c r="C8" s="6" t="s">
        <v>16</v>
      </c>
      <c r="D8" s="6" t="s">
        <v>21</v>
      </c>
      <c r="E8" s="11" t="s">
        <v>17</v>
      </c>
      <c r="F8" s="13">
        <v>125537</v>
      </c>
      <c r="G8" s="13">
        <f t="shared" si="0"/>
        <v>125593</v>
      </c>
      <c r="H8" s="14">
        <v>56</v>
      </c>
      <c r="I8" s="7"/>
    </row>
    <row r="9" spans="1:9" x14ac:dyDescent="0.25">
      <c r="A9" s="5">
        <v>5</v>
      </c>
      <c r="B9" s="12">
        <v>44184</v>
      </c>
      <c r="C9" s="6" t="s">
        <v>16</v>
      </c>
      <c r="D9" s="6" t="s">
        <v>21</v>
      </c>
      <c r="E9" s="11" t="s">
        <v>17</v>
      </c>
      <c r="F9" s="13">
        <v>125593</v>
      </c>
      <c r="G9" s="13">
        <f t="shared" si="0"/>
        <v>125649</v>
      </c>
      <c r="H9" s="14">
        <v>56</v>
      </c>
      <c r="I9" s="7"/>
    </row>
    <row r="10" spans="1:9" x14ac:dyDescent="0.25">
      <c r="A10" s="5">
        <v>6</v>
      </c>
      <c r="B10" s="12">
        <v>44185</v>
      </c>
      <c r="C10" s="6" t="s">
        <v>16</v>
      </c>
      <c r="D10" s="6" t="s">
        <v>21</v>
      </c>
      <c r="E10" s="11" t="s">
        <v>17</v>
      </c>
      <c r="F10" s="13">
        <v>125649</v>
      </c>
      <c r="G10" s="13">
        <f t="shared" si="0"/>
        <v>125705</v>
      </c>
      <c r="H10" s="14">
        <v>56</v>
      </c>
      <c r="I10" s="7"/>
    </row>
    <row r="11" spans="1:9" x14ac:dyDescent="0.25">
      <c r="A11" s="5">
        <v>7</v>
      </c>
      <c r="B11" s="12">
        <v>44187</v>
      </c>
      <c r="C11" s="6" t="s">
        <v>16</v>
      </c>
      <c r="D11" s="6" t="s">
        <v>21</v>
      </c>
      <c r="E11" s="11" t="s">
        <v>17</v>
      </c>
      <c r="F11" s="13">
        <v>125705</v>
      </c>
      <c r="G11" s="13">
        <f t="shared" si="0"/>
        <v>125761</v>
      </c>
      <c r="H11" s="14">
        <v>56</v>
      </c>
      <c r="I11" s="7"/>
    </row>
    <row r="12" spans="1:9" x14ac:dyDescent="0.25">
      <c r="A12" s="5">
        <v>8</v>
      </c>
      <c r="B12" s="12">
        <v>44188</v>
      </c>
      <c r="C12" s="6" t="s">
        <v>16</v>
      </c>
      <c r="D12" s="6" t="s">
        <v>18</v>
      </c>
      <c r="E12" s="11" t="s">
        <v>17</v>
      </c>
      <c r="F12" s="13">
        <v>125761</v>
      </c>
      <c r="G12" s="13">
        <f t="shared" si="0"/>
        <v>125876</v>
      </c>
      <c r="H12" s="14">
        <v>115</v>
      </c>
      <c r="I12" s="7"/>
    </row>
    <row r="13" spans="1:9" x14ac:dyDescent="0.25">
      <c r="A13" s="5">
        <v>9</v>
      </c>
      <c r="B13" s="12">
        <v>44189</v>
      </c>
      <c r="C13" s="6" t="s">
        <v>16</v>
      </c>
      <c r="D13" s="6" t="s">
        <v>21</v>
      </c>
      <c r="E13" s="11" t="s">
        <v>17</v>
      </c>
      <c r="F13" s="13">
        <v>125876</v>
      </c>
      <c r="G13" s="13">
        <f t="shared" si="0"/>
        <v>125932</v>
      </c>
      <c r="H13" s="14">
        <v>56</v>
      </c>
      <c r="I13" s="7"/>
    </row>
    <row r="14" spans="1:9" x14ac:dyDescent="0.25">
      <c r="A14" s="5">
        <v>10</v>
      </c>
      <c r="B14" s="12">
        <v>44192</v>
      </c>
      <c r="C14" s="6" t="s">
        <v>16</v>
      </c>
      <c r="D14" s="6" t="s">
        <v>21</v>
      </c>
      <c r="E14" s="11" t="s">
        <v>17</v>
      </c>
      <c r="F14" s="13">
        <v>125932</v>
      </c>
      <c r="G14" s="13">
        <f t="shared" si="0"/>
        <v>125988</v>
      </c>
      <c r="H14" s="14">
        <v>56</v>
      </c>
      <c r="I14" s="7"/>
    </row>
    <row r="15" spans="1:9" x14ac:dyDescent="0.25">
      <c r="A15" s="5">
        <v>11</v>
      </c>
      <c r="B15" s="12">
        <v>44193</v>
      </c>
      <c r="C15" s="6" t="s">
        <v>16</v>
      </c>
      <c r="D15" s="6" t="s">
        <v>21</v>
      </c>
      <c r="E15" s="11" t="s">
        <v>17</v>
      </c>
      <c r="F15" s="13">
        <v>125988</v>
      </c>
      <c r="G15" s="13">
        <f t="shared" si="0"/>
        <v>126044</v>
      </c>
      <c r="H15" s="14">
        <v>56</v>
      </c>
      <c r="I15" s="7"/>
    </row>
    <row r="16" spans="1:9" x14ac:dyDescent="0.25">
      <c r="A16" s="5">
        <v>12</v>
      </c>
      <c r="B16" s="12">
        <v>44194</v>
      </c>
      <c r="C16" s="6" t="s">
        <v>16</v>
      </c>
      <c r="D16" s="6" t="s">
        <v>21</v>
      </c>
      <c r="E16" s="11" t="s">
        <v>17</v>
      </c>
      <c r="F16" s="13">
        <v>126044</v>
      </c>
      <c r="G16" s="13">
        <f t="shared" si="0"/>
        <v>126100</v>
      </c>
      <c r="H16" s="14">
        <v>56</v>
      </c>
      <c r="I16" s="7"/>
    </row>
    <row r="17" spans="1:9" ht="14.5" thickBot="1" x14ac:dyDescent="0.3">
      <c r="A17" s="8"/>
      <c r="B17" s="35" t="s">
        <v>11</v>
      </c>
      <c r="C17" s="36"/>
      <c r="D17" s="15">
        <v>625</v>
      </c>
      <c r="E17" s="36" t="s">
        <v>12</v>
      </c>
      <c r="F17" s="36"/>
      <c r="G17" s="37"/>
      <c r="H17" s="16">
        <v>790</v>
      </c>
      <c r="I17" s="9"/>
    </row>
  </sheetData>
  <mergeCells count="9">
    <mergeCell ref="B17:C17"/>
    <mergeCell ref="E17:G17"/>
    <mergeCell ref="A1:I1"/>
    <mergeCell ref="A2:C2"/>
    <mergeCell ref="D2:E2"/>
    <mergeCell ref="F2:I2"/>
    <mergeCell ref="A3:C3"/>
    <mergeCell ref="D3:E3"/>
    <mergeCell ref="F3:I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D20" sqref="D20"/>
    </sheetView>
  </sheetViews>
  <sheetFormatPr defaultRowHeight="14" x14ac:dyDescent="0.25"/>
  <cols>
    <col min="1" max="1" width="6" style="4" customWidth="1"/>
    <col min="2" max="2" width="11.26953125" customWidth="1"/>
    <col min="3" max="3" width="8.7265625" customWidth="1"/>
    <col min="4" max="5" width="11.81640625" customWidth="1"/>
    <col min="6" max="6" width="9.6328125" style="4" customWidth="1"/>
    <col min="7" max="8" width="10.08984375" style="4" customWidth="1"/>
    <col min="9" max="9" width="8.08984375" customWidth="1"/>
  </cols>
  <sheetData>
    <row r="1" spans="1:9" ht="16.5" x14ac:dyDescent="0.25">
      <c r="A1" s="38" t="s">
        <v>22</v>
      </c>
      <c r="B1" s="38"/>
      <c r="C1" s="38"/>
      <c r="D1" s="38"/>
      <c r="E1" s="38"/>
      <c r="F1" s="38"/>
      <c r="G1" s="38"/>
      <c r="H1" s="38"/>
      <c r="I1" s="38"/>
    </row>
    <row r="2" spans="1:9" x14ac:dyDescent="0.25">
      <c r="A2" s="39" t="s">
        <v>7</v>
      </c>
      <c r="B2" s="39"/>
      <c r="C2" s="39"/>
      <c r="D2" s="39" t="s">
        <v>13</v>
      </c>
      <c r="E2" s="39"/>
      <c r="F2" s="39" t="s">
        <v>20</v>
      </c>
      <c r="G2" s="39"/>
      <c r="H2" s="39"/>
      <c r="I2" s="39"/>
    </row>
    <row r="3" spans="1:9" ht="28" thickBot="1" x14ac:dyDescent="0.3">
      <c r="A3" s="40" t="s">
        <v>14</v>
      </c>
      <c r="B3" s="40"/>
      <c r="C3" s="40"/>
      <c r="D3" s="40" t="s">
        <v>15</v>
      </c>
      <c r="E3" s="40"/>
      <c r="F3" s="40" t="s">
        <v>19</v>
      </c>
      <c r="G3" s="40"/>
      <c r="H3" s="40"/>
      <c r="I3" s="40"/>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3">
        <v>125310</v>
      </c>
      <c r="G5" s="13">
        <f t="shared" ref="G5:G16" si="0">F5+H5</f>
        <v>125425</v>
      </c>
      <c r="H5" s="14">
        <v>115</v>
      </c>
      <c r="I5" s="7"/>
    </row>
    <row r="6" spans="1:9" x14ac:dyDescent="0.25">
      <c r="A6" s="5">
        <v>2</v>
      </c>
      <c r="B6" s="12">
        <v>44179</v>
      </c>
      <c r="C6" s="6" t="s">
        <v>16</v>
      </c>
      <c r="D6" s="6" t="s">
        <v>21</v>
      </c>
      <c r="E6" s="11" t="s">
        <v>17</v>
      </c>
      <c r="F6" s="13">
        <v>125425</v>
      </c>
      <c r="G6" s="13">
        <f t="shared" si="0"/>
        <v>125481</v>
      </c>
      <c r="H6" s="14">
        <v>56</v>
      </c>
      <c r="I6" s="7"/>
    </row>
    <row r="7" spans="1:9" x14ac:dyDescent="0.25">
      <c r="A7" s="5">
        <v>3</v>
      </c>
      <c r="B7" s="12">
        <v>44180</v>
      </c>
      <c r="C7" s="6" t="s">
        <v>16</v>
      </c>
      <c r="D7" s="6" t="s">
        <v>21</v>
      </c>
      <c r="E7" s="11" t="s">
        <v>17</v>
      </c>
      <c r="F7" s="13">
        <v>125481</v>
      </c>
      <c r="G7" s="13">
        <f t="shared" si="0"/>
        <v>125537</v>
      </c>
      <c r="H7" s="14">
        <v>56</v>
      </c>
      <c r="I7" s="7"/>
    </row>
    <row r="8" spans="1:9" x14ac:dyDescent="0.25">
      <c r="A8" s="5">
        <v>4</v>
      </c>
      <c r="B8" s="12">
        <v>44183</v>
      </c>
      <c r="C8" s="6" t="s">
        <v>16</v>
      </c>
      <c r="D8" s="6" t="s">
        <v>21</v>
      </c>
      <c r="E8" s="11" t="s">
        <v>17</v>
      </c>
      <c r="F8" s="13">
        <v>125537</v>
      </c>
      <c r="G8" s="13">
        <f t="shared" si="0"/>
        <v>125593</v>
      </c>
      <c r="H8" s="14">
        <v>56</v>
      </c>
      <c r="I8" s="7"/>
    </row>
    <row r="9" spans="1:9" x14ac:dyDescent="0.25">
      <c r="A9" s="5">
        <v>5</v>
      </c>
      <c r="B9" s="12">
        <v>44184</v>
      </c>
      <c r="C9" s="6" t="s">
        <v>16</v>
      </c>
      <c r="D9" s="6" t="s">
        <v>21</v>
      </c>
      <c r="E9" s="11" t="s">
        <v>17</v>
      </c>
      <c r="F9" s="13">
        <v>125593</v>
      </c>
      <c r="G9" s="13">
        <f t="shared" si="0"/>
        <v>125649</v>
      </c>
      <c r="H9" s="14">
        <v>56</v>
      </c>
      <c r="I9" s="7"/>
    </row>
    <row r="10" spans="1:9" x14ac:dyDescent="0.25">
      <c r="A10" s="5">
        <v>6</v>
      </c>
      <c r="B10" s="12">
        <v>44185</v>
      </c>
      <c r="C10" s="6" t="s">
        <v>16</v>
      </c>
      <c r="D10" s="6" t="s">
        <v>21</v>
      </c>
      <c r="E10" s="11" t="s">
        <v>17</v>
      </c>
      <c r="F10" s="13">
        <v>125649</v>
      </c>
      <c r="G10" s="13">
        <f t="shared" si="0"/>
        <v>125705</v>
      </c>
      <c r="H10" s="14">
        <v>56</v>
      </c>
      <c r="I10" s="7"/>
    </row>
    <row r="11" spans="1:9" x14ac:dyDescent="0.25">
      <c r="A11" s="5">
        <v>7</v>
      </c>
      <c r="B11" s="12">
        <v>44187</v>
      </c>
      <c r="C11" s="6" t="s">
        <v>16</v>
      </c>
      <c r="D11" s="6" t="s">
        <v>21</v>
      </c>
      <c r="E11" s="11" t="s">
        <v>17</v>
      </c>
      <c r="F11" s="13">
        <v>125705</v>
      </c>
      <c r="G11" s="13">
        <f t="shared" si="0"/>
        <v>125761</v>
      </c>
      <c r="H11" s="14">
        <v>56</v>
      </c>
      <c r="I11" s="7"/>
    </row>
    <row r="12" spans="1:9" x14ac:dyDescent="0.25">
      <c r="A12" s="5">
        <v>8</v>
      </c>
      <c r="B12" s="12">
        <v>44188</v>
      </c>
      <c r="C12" s="6" t="s">
        <v>16</v>
      </c>
      <c r="D12" s="6" t="s">
        <v>18</v>
      </c>
      <c r="E12" s="11" t="s">
        <v>17</v>
      </c>
      <c r="F12" s="13">
        <v>125761</v>
      </c>
      <c r="G12" s="13">
        <f t="shared" si="0"/>
        <v>125876</v>
      </c>
      <c r="H12" s="14">
        <v>115</v>
      </c>
      <c r="I12" s="7"/>
    </row>
    <row r="13" spans="1:9" x14ac:dyDescent="0.25">
      <c r="A13" s="5">
        <v>9</v>
      </c>
      <c r="B13" s="12">
        <v>44189</v>
      </c>
      <c r="C13" s="6" t="s">
        <v>16</v>
      </c>
      <c r="D13" s="6" t="s">
        <v>21</v>
      </c>
      <c r="E13" s="11" t="s">
        <v>17</v>
      </c>
      <c r="F13" s="13">
        <v>125876</v>
      </c>
      <c r="G13" s="13">
        <f t="shared" si="0"/>
        <v>125932</v>
      </c>
      <c r="H13" s="14">
        <v>56</v>
      </c>
      <c r="I13" s="7"/>
    </row>
    <row r="14" spans="1:9" x14ac:dyDescent="0.25">
      <c r="A14" s="5">
        <v>10</v>
      </c>
      <c r="B14" s="12">
        <v>44192</v>
      </c>
      <c r="C14" s="6" t="s">
        <v>16</v>
      </c>
      <c r="D14" s="6" t="s">
        <v>21</v>
      </c>
      <c r="E14" s="11" t="s">
        <v>17</v>
      </c>
      <c r="F14" s="13">
        <v>125932</v>
      </c>
      <c r="G14" s="13">
        <f t="shared" si="0"/>
        <v>125988</v>
      </c>
      <c r="H14" s="14">
        <v>56</v>
      </c>
      <c r="I14" s="7"/>
    </row>
    <row r="15" spans="1:9" x14ac:dyDescent="0.25">
      <c r="A15" s="5">
        <v>11</v>
      </c>
      <c r="B15" s="12">
        <v>44193</v>
      </c>
      <c r="C15" s="6" t="s">
        <v>16</v>
      </c>
      <c r="D15" s="6" t="s">
        <v>21</v>
      </c>
      <c r="E15" s="11" t="s">
        <v>17</v>
      </c>
      <c r="F15" s="13">
        <v>125988</v>
      </c>
      <c r="G15" s="13">
        <f t="shared" si="0"/>
        <v>126044</v>
      </c>
      <c r="H15" s="14">
        <v>56</v>
      </c>
      <c r="I15" s="7"/>
    </row>
    <row r="16" spans="1:9" x14ac:dyDescent="0.25">
      <c r="A16" s="5">
        <v>12</v>
      </c>
      <c r="B16" s="12">
        <v>44194</v>
      </c>
      <c r="C16" s="6" t="s">
        <v>16</v>
      </c>
      <c r="D16" s="6" t="s">
        <v>21</v>
      </c>
      <c r="E16" s="11" t="s">
        <v>17</v>
      </c>
      <c r="F16" s="13">
        <v>126044</v>
      </c>
      <c r="G16" s="13">
        <f t="shared" si="0"/>
        <v>126100</v>
      </c>
      <c r="H16" s="14">
        <v>56</v>
      </c>
      <c r="I16" s="7"/>
    </row>
    <row r="17" spans="1:9" ht="14.5" thickBot="1" x14ac:dyDescent="0.3">
      <c r="A17" s="8"/>
      <c r="B17" s="35" t="s">
        <v>11</v>
      </c>
      <c r="C17" s="36"/>
      <c r="D17" s="15">
        <v>625</v>
      </c>
      <c r="E17" s="36" t="s">
        <v>12</v>
      </c>
      <c r="F17" s="36"/>
      <c r="G17" s="37"/>
      <c r="H17" s="16">
        <v>790</v>
      </c>
      <c r="I17" s="9"/>
    </row>
    <row r="18" spans="1:9" x14ac:dyDescent="0.25">
      <c r="A18" s="41" t="s">
        <v>9</v>
      </c>
      <c r="B18" s="41"/>
      <c r="C18" s="41"/>
      <c r="D18" s="41"/>
      <c r="E18" s="41"/>
      <c r="F18" s="41"/>
      <c r="G18" s="41"/>
      <c r="H18" s="41"/>
      <c r="I18" s="41"/>
    </row>
  </sheetData>
  <mergeCells count="10">
    <mergeCell ref="B17:C17"/>
    <mergeCell ref="E17:G17"/>
    <mergeCell ref="A18:I18"/>
    <mergeCell ref="A1:I1"/>
    <mergeCell ref="A2:C2"/>
    <mergeCell ref="D2:E2"/>
    <mergeCell ref="F2:I2"/>
    <mergeCell ref="A3:C3"/>
    <mergeCell ref="D3:E3"/>
    <mergeCell ref="F3:I3"/>
  </mergeCells>
  <phoneticPr fontId="1"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tabSelected="1" workbookViewId="0">
      <selection activeCell="D14" sqref="D14"/>
    </sheetView>
  </sheetViews>
  <sheetFormatPr defaultRowHeight="14" x14ac:dyDescent="0.25"/>
  <cols>
    <col min="1" max="1" width="6" style="4" customWidth="1"/>
    <col min="2" max="2" width="12.36328125" style="4" customWidth="1"/>
    <col min="3" max="3" width="8.7265625" style="4" customWidth="1"/>
    <col min="4" max="4" width="17.08984375" style="4" customWidth="1"/>
    <col min="5" max="5" width="11.81640625" style="4" customWidth="1"/>
    <col min="6" max="6" width="12.453125" style="4" customWidth="1"/>
    <col min="7" max="7" width="10.08984375" style="4" customWidth="1"/>
    <col min="8" max="8" width="6.08984375" style="4" customWidth="1"/>
    <col min="9" max="9" width="22.81640625" style="4" customWidth="1"/>
  </cols>
  <sheetData>
    <row r="1" spans="1:9" ht="26" customHeight="1" x14ac:dyDescent="0.25">
      <c r="A1" s="43" t="s">
        <v>25</v>
      </c>
      <c r="B1" s="43"/>
      <c r="C1" s="43"/>
      <c r="D1" s="43"/>
      <c r="E1" s="43"/>
      <c r="F1" s="43"/>
      <c r="G1" s="43"/>
      <c r="H1" s="43"/>
      <c r="I1" s="43"/>
    </row>
    <row r="2" spans="1:9" ht="24" customHeight="1" x14ac:dyDescent="0.25">
      <c r="A2" s="45" t="s">
        <v>7</v>
      </c>
      <c r="B2" s="45"/>
      <c r="C2" s="45"/>
      <c r="D2" s="45" t="s">
        <v>13</v>
      </c>
      <c r="E2" s="45"/>
      <c r="F2" s="45" t="s">
        <v>26</v>
      </c>
      <c r="G2" s="45"/>
      <c r="H2" s="45"/>
      <c r="I2" s="45"/>
    </row>
    <row r="3" spans="1:9" ht="34.5" customHeight="1" thickBot="1" x14ac:dyDescent="0.3">
      <c r="A3" s="44" t="s">
        <v>24</v>
      </c>
      <c r="B3" s="44"/>
      <c r="C3" s="44"/>
      <c r="D3" s="44" t="s">
        <v>15</v>
      </c>
      <c r="E3" s="44"/>
      <c r="F3" s="44" t="s">
        <v>23</v>
      </c>
      <c r="G3" s="44"/>
      <c r="H3" s="44"/>
      <c r="I3" s="44"/>
    </row>
    <row r="4" spans="1:9" ht="30" customHeight="1" x14ac:dyDescent="0.25">
      <c r="A4" s="17" t="s">
        <v>8</v>
      </c>
      <c r="B4" s="18" t="s">
        <v>0</v>
      </c>
      <c r="C4" s="18" t="s">
        <v>1</v>
      </c>
      <c r="D4" s="18" t="s">
        <v>2</v>
      </c>
      <c r="E4" s="18" t="s">
        <v>6</v>
      </c>
      <c r="F4" s="18" t="s">
        <v>4</v>
      </c>
      <c r="G4" s="18" t="s">
        <v>3</v>
      </c>
      <c r="H4" s="19" t="s">
        <v>10</v>
      </c>
      <c r="I4" s="20" t="s">
        <v>5</v>
      </c>
    </row>
    <row r="5" spans="1:9" ht="30" customHeight="1" x14ac:dyDescent="0.25">
      <c r="A5" s="21">
        <v>1</v>
      </c>
      <c r="B5" s="22">
        <v>44413</v>
      </c>
      <c r="C5" s="23" t="s">
        <v>16</v>
      </c>
      <c r="D5" s="23" t="s">
        <v>27</v>
      </c>
      <c r="E5" s="28" t="s">
        <v>17</v>
      </c>
      <c r="F5" s="23">
        <v>4100</v>
      </c>
      <c r="G5" s="23">
        <f>H5+F5</f>
        <v>4230</v>
      </c>
      <c r="H5" s="24">
        <v>130</v>
      </c>
      <c r="I5" s="29" t="s">
        <v>28</v>
      </c>
    </row>
    <row r="6" spans="1:9" ht="30" customHeight="1" x14ac:dyDescent="0.25">
      <c r="A6" s="21">
        <v>2</v>
      </c>
      <c r="B6" s="22">
        <v>44419</v>
      </c>
      <c r="C6" s="23" t="s">
        <v>16</v>
      </c>
      <c r="D6" s="23" t="s">
        <v>27</v>
      </c>
      <c r="E6" s="28" t="s">
        <v>17</v>
      </c>
      <c r="F6" s="23">
        <v>4250</v>
      </c>
      <c r="G6" s="23">
        <f t="shared" ref="G6:G15" si="0">F6+H6</f>
        <v>4380</v>
      </c>
      <c r="H6" s="24">
        <v>130</v>
      </c>
      <c r="I6" s="29" t="s">
        <v>29</v>
      </c>
    </row>
    <row r="7" spans="1:9" ht="44" customHeight="1" x14ac:dyDescent="0.25">
      <c r="A7" s="21">
        <v>3</v>
      </c>
      <c r="B7" s="22">
        <v>44420</v>
      </c>
      <c r="C7" s="23" t="s">
        <v>16</v>
      </c>
      <c r="D7" s="23" t="s">
        <v>27</v>
      </c>
      <c r="E7" s="28" t="s">
        <v>17</v>
      </c>
      <c r="F7" s="23">
        <v>4380</v>
      </c>
      <c r="G7" s="23">
        <f>H7+F7</f>
        <v>4510</v>
      </c>
      <c r="H7" s="24">
        <v>130</v>
      </c>
      <c r="I7" s="29" t="s">
        <v>30</v>
      </c>
    </row>
    <row r="8" spans="1:9" ht="30" customHeight="1" x14ac:dyDescent="0.25">
      <c r="A8" s="21">
        <v>3</v>
      </c>
      <c r="B8" s="22">
        <v>44421</v>
      </c>
      <c r="C8" s="23" t="s">
        <v>16</v>
      </c>
      <c r="D8" s="23" t="s">
        <v>31</v>
      </c>
      <c r="E8" s="28" t="s">
        <v>32</v>
      </c>
      <c r="F8" s="23">
        <v>4510</v>
      </c>
      <c r="G8" s="23">
        <f t="shared" si="0"/>
        <v>4550</v>
      </c>
      <c r="H8" s="24">
        <v>40</v>
      </c>
      <c r="I8" s="29" t="s">
        <v>33</v>
      </c>
    </row>
    <row r="9" spans="1:9" ht="30" customHeight="1" x14ac:dyDescent="0.25">
      <c r="A9" s="21">
        <v>4</v>
      </c>
      <c r="B9" s="22">
        <v>44425</v>
      </c>
      <c r="C9" s="23" t="s">
        <v>16</v>
      </c>
      <c r="D9" s="23" t="s">
        <v>34</v>
      </c>
      <c r="E9" s="32" t="s">
        <v>35</v>
      </c>
      <c r="F9" s="23">
        <v>4710</v>
      </c>
      <c r="G9" s="23">
        <f>F9+H9</f>
        <v>4825</v>
      </c>
      <c r="H9" s="24">
        <v>115</v>
      </c>
      <c r="I9" s="34" t="s">
        <v>36</v>
      </c>
    </row>
    <row r="10" spans="1:9" ht="30" customHeight="1" x14ac:dyDescent="0.25">
      <c r="A10" s="21">
        <v>5</v>
      </c>
      <c r="B10" s="22">
        <v>44426</v>
      </c>
      <c r="C10" s="23" t="s">
        <v>16</v>
      </c>
      <c r="D10" s="31" t="s">
        <v>37</v>
      </c>
      <c r="E10" s="28" t="s">
        <v>17</v>
      </c>
      <c r="F10" s="23">
        <v>4825</v>
      </c>
      <c r="G10" s="23">
        <f t="shared" si="0"/>
        <v>4843</v>
      </c>
      <c r="H10" s="24">
        <v>18</v>
      </c>
      <c r="I10" s="34" t="s">
        <v>38</v>
      </c>
    </row>
    <row r="11" spans="1:9" ht="30" customHeight="1" x14ac:dyDescent="0.25">
      <c r="A11" s="21">
        <v>6</v>
      </c>
      <c r="B11" s="22">
        <v>44431</v>
      </c>
      <c r="C11" s="23" t="s">
        <v>16</v>
      </c>
      <c r="D11" s="23" t="s">
        <v>18</v>
      </c>
      <c r="E11" s="28" t="s">
        <v>17</v>
      </c>
      <c r="F11" s="23">
        <v>4843</v>
      </c>
      <c r="G11" s="23">
        <f>F11+H11</f>
        <v>4968</v>
      </c>
      <c r="H11" s="24">
        <v>125</v>
      </c>
      <c r="I11" s="29" t="s">
        <v>39</v>
      </c>
    </row>
    <row r="12" spans="1:9" ht="30" customHeight="1" x14ac:dyDescent="0.25">
      <c r="A12" s="21">
        <v>7</v>
      </c>
      <c r="B12" s="22">
        <v>44432</v>
      </c>
      <c r="C12" s="23" t="s">
        <v>16</v>
      </c>
      <c r="D12" s="23" t="s">
        <v>41</v>
      </c>
      <c r="E12" s="28" t="s">
        <v>17</v>
      </c>
      <c r="F12" s="23">
        <v>4968</v>
      </c>
      <c r="G12" s="23">
        <f t="shared" si="0"/>
        <v>5098</v>
      </c>
      <c r="H12" s="24">
        <v>130</v>
      </c>
      <c r="I12" s="34" t="s">
        <v>40</v>
      </c>
    </row>
    <row r="13" spans="1:9" ht="40" customHeight="1" x14ac:dyDescent="0.25">
      <c r="A13" s="33">
        <v>8</v>
      </c>
      <c r="B13" s="22">
        <v>44435</v>
      </c>
      <c r="C13" s="23" t="s">
        <v>16</v>
      </c>
      <c r="D13" s="31" t="s">
        <v>43</v>
      </c>
      <c r="E13" s="28" t="s">
        <v>42</v>
      </c>
      <c r="F13" s="23">
        <v>5098</v>
      </c>
      <c r="G13" s="23">
        <f t="shared" si="0"/>
        <v>5123</v>
      </c>
      <c r="H13" s="24">
        <v>25</v>
      </c>
      <c r="I13" s="34" t="s">
        <v>44</v>
      </c>
    </row>
    <row r="14" spans="1:9" ht="37.5" customHeight="1" x14ac:dyDescent="0.25">
      <c r="A14" s="33">
        <v>9</v>
      </c>
      <c r="B14" s="22">
        <v>44436</v>
      </c>
      <c r="C14" s="23" t="s">
        <v>16</v>
      </c>
      <c r="D14" s="31" t="s">
        <v>50</v>
      </c>
      <c r="E14" s="28" t="s">
        <v>17</v>
      </c>
      <c r="F14" s="23">
        <v>5123</v>
      </c>
      <c r="G14" s="23">
        <f t="shared" si="0"/>
        <v>5263</v>
      </c>
      <c r="H14" s="24">
        <v>140</v>
      </c>
      <c r="I14" s="34" t="s">
        <v>45</v>
      </c>
    </row>
    <row r="15" spans="1:9" ht="30" customHeight="1" x14ac:dyDescent="0.25">
      <c r="A15" s="33">
        <v>10</v>
      </c>
      <c r="B15" s="22">
        <v>44438</v>
      </c>
      <c r="C15" s="23" t="s">
        <v>16</v>
      </c>
      <c r="D15" s="23" t="s">
        <v>47</v>
      </c>
      <c r="E15" s="28" t="s">
        <v>48</v>
      </c>
      <c r="F15" s="23">
        <v>5263</v>
      </c>
      <c r="G15" s="23">
        <f t="shared" si="0"/>
        <v>5298</v>
      </c>
      <c r="H15" s="24">
        <v>35</v>
      </c>
      <c r="I15" s="29" t="s">
        <v>49</v>
      </c>
    </row>
    <row r="16" spans="1:9" ht="30" customHeight="1" x14ac:dyDescent="0.25">
      <c r="A16" s="21">
        <v>11</v>
      </c>
      <c r="B16" s="22">
        <v>44439</v>
      </c>
      <c r="C16" s="23" t="s">
        <v>46</v>
      </c>
      <c r="D16" s="23" t="s">
        <v>21</v>
      </c>
      <c r="E16" s="28" t="s">
        <v>48</v>
      </c>
      <c r="F16" s="23">
        <v>5328</v>
      </c>
      <c r="G16" s="23">
        <f t="shared" ref="G16" si="1">F16+H16</f>
        <v>5335</v>
      </c>
      <c r="H16" s="24">
        <v>7</v>
      </c>
      <c r="I16" s="29" t="s">
        <v>49</v>
      </c>
    </row>
    <row r="17" spans="1:9" ht="21" customHeight="1" thickBot="1" x14ac:dyDescent="0.3">
      <c r="A17" s="25"/>
      <c r="B17" s="46" t="s">
        <v>11</v>
      </c>
      <c r="C17" s="47"/>
      <c r="D17" s="26">
        <f>H17*I17</f>
        <v>820</v>
      </c>
      <c r="E17" s="47" t="s">
        <v>12</v>
      </c>
      <c r="F17" s="47"/>
      <c r="G17" s="48"/>
      <c r="H17" s="27">
        <f>SUM(H5:H16)</f>
        <v>1025</v>
      </c>
      <c r="I17" s="30">
        <v>0.8</v>
      </c>
    </row>
    <row r="18" spans="1:9" ht="116.5" customHeight="1" x14ac:dyDescent="0.25">
      <c r="A18" s="42" t="s">
        <v>9</v>
      </c>
      <c r="B18" s="42"/>
      <c r="C18" s="42"/>
      <c r="D18" s="42"/>
      <c r="E18" s="42"/>
      <c r="F18" s="42"/>
      <c r="G18" s="42"/>
      <c r="H18" s="42"/>
      <c r="I18" s="42"/>
    </row>
  </sheetData>
  <mergeCells count="10">
    <mergeCell ref="A18:I18"/>
    <mergeCell ref="A1:I1"/>
    <mergeCell ref="A3:C3"/>
    <mergeCell ref="D3:E3"/>
    <mergeCell ref="F3:I3"/>
    <mergeCell ref="F2:I2"/>
    <mergeCell ref="D2:E2"/>
    <mergeCell ref="A2:C2"/>
    <mergeCell ref="B17:C17"/>
    <mergeCell ref="E17:G17"/>
  </mergeCells>
  <phoneticPr fontId="1" type="noConversion"/>
  <pageMargins left="0.70866141732283472" right="0.70866141732283472" top="1.5354330708661419" bottom="0.74803149606299213" header="0.31496062992125984" footer="0.31496062992125984"/>
  <pageSetup paperSize="9" scale="6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8月份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2021-09-29T00:06:04Z</dcterms:modified>
</cp:coreProperties>
</file>