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B39F2980-9BB7-46B2-AD6C-3E0DA631F07C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广亿 (2)GY" sheetId="5" state="hidden" r:id="rId1"/>
    <sheet name="广亿 (3)ZY" sheetId="6" state="hidden" r:id="rId2"/>
    <sheet name="广亿-综合" sheetId="10" r:id="rId3"/>
    <sheet name="Sheet2" sheetId="2" r:id="rId4"/>
    <sheet name="Sheet3" sheetId="3" r:id="rId5"/>
  </sheets>
  <definedNames>
    <definedName name="_xlnm.Print_Area" localSheetId="2">'广亿-综合'!$A$1:$J$66</definedName>
  </definedNames>
  <calcPr calcId="191029"/>
</workbook>
</file>

<file path=xl/calcChain.xml><?xml version="1.0" encoding="utf-8"?>
<calcChain xmlns="http://schemas.openxmlformats.org/spreadsheetml/2006/main">
  <c r="M29" i="10" l="1"/>
  <c r="M25" i="10"/>
  <c r="M30" i="10"/>
  <c r="M22" i="10"/>
  <c r="M23" i="10"/>
  <c r="G32" i="10"/>
  <c r="M32" i="10" s="1"/>
  <c r="G33" i="10"/>
  <c r="M33" i="10" s="1"/>
  <c r="G34" i="10"/>
  <c r="M34" i="10" s="1"/>
  <c r="G35" i="10"/>
  <c r="G36" i="10"/>
  <c r="G37" i="10"/>
  <c r="M37" i="10" s="1"/>
  <c r="G38" i="10"/>
  <c r="M38" i="10" s="1"/>
  <c r="G39" i="10"/>
  <c r="M39" i="10" s="1"/>
  <c r="G40" i="10"/>
  <c r="M40" i="10" s="1"/>
  <c r="G41" i="10"/>
  <c r="M41" i="10" s="1"/>
  <c r="G42" i="10"/>
  <c r="M42" i="10" s="1"/>
  <c r="G43" i="10"/>
  <c r="G44" i="10"/>
  <c r="G45" i="10"/>
  <c r="M45" i="10" s="1"/>
  <c r="G46" i="10"/>
  <c r="M46" i="10" s="1"/>
  <c r="G47" i="10"/>
  <c r="M47" i="10" s="1"/>
  <c r="G48" i="10"/>
  <c r="M48" i="10" s="1"/>
  <c r="G49" i="10"/>
  <c r="M49" i="10" s="1"/>
  <c r="G50" i="10"/>
  <c r="M50" i="10" s="1"/>
  <c r="G51" i="10"/>
  <c r="G52" i="10"/>
  <c r="G53" i="10"/>
  <c r="M53" i="10" s="1"/>
  <c r="G54" i="10"/>
  <c r="M54" i="10" s="1"/>
  <c r="G55" i="10"/>
  <c r="M55" i="10" s="1"/>
  <c r="G56" i="10"/>
  <c r="M56" i="10" s="1"/>
  <c r="G57" i="10"/>
  <c r="M57" i="10" s="1"/>
  <c r="G58" i="10"/>
  <c r="M58" i="10" s="1"/>
  <c r="G31" i="10"/>
  <c r="M31" i="10" s="1"/>
  <c r="M17" i="10"/>
  <c r="M18" i="10"/>
  <c r="M19" i="10"/>
  <c r="M20" i="10"/>
  <c r="M21" i="10"/>
  <c r="M24" i="10"/>
  <c r="M26" i="10"/>
  <c r="M27" i="10"/>
  <c r="M28" i="10"/>
  <c r="M35" i="10"/>
  <c r="M36" i="10"/>
  <c r="M43" i="10"/>
  <c r="M44" i="10"/>
  <c r="M51" i="10"/>
  <c r="M52" i="10"/>
  <c r="G10" i="10"/>
  <c r="M10" i="10" s="1"/>
  <c r="G11" i="10"/>
  <c r="M11" i="10" s="1"/>
  <c r="G12" i="10"/>
  <c r="M12" i="10" s="1"/>
  <c r="G13" i="10"/>
  <c r="M13" i="10" s="1"/>
  <c r="G14" i="10"/>
  <c r="M14" i="10" s="1"/>
  <c r="G15" i="10"/>
  <c r="M15" i="10" s="1"/>
  <c r="G16" i="10"/>
  <c r="M16" i="10" s="1"/>
  <c r="G9" i="10"/>
  <c r="M9" i="10" s="1"/>
</calcChain>
</file>

<file path=xl/sharedStrings.xml><?xml version="1.0" encoding="utf-8"?>
<sst xmlns="http://schemas.openxmlformats.org/spreadsheetml/2006/main" count="286" uniqueCount="179">
  <si>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</si>
  <si>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>黄骅市广亿汽车部件有限公司</t>
    </r>
    <phoneticPr fontId="5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</si>
  <si>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</si>
  <si>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</si>
  <si>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</si>
  <si>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</si>
  <si>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</si>
  <si>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</si>
  <si>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</si>
  <si>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</si>
  <si>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</si>
  <si>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2020年</t>
  </si>
  <si>
    <t>件</t>
  </si>
  <si>
    <t>SLT0001676</t>
  </si>
  <si>
    <t>M31RB正司机座盆</t>
  </si>
  <si>
    <t>02.12.25.018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</si>
  <si>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</si>
  <si>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</si>
  <si>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</si>
  <si>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</si>
  <si>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</si>
  <si>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</si>
  <si>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</si>
  <si>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楷体_GB2312"/>
        <family val="3"/>
        <charset val="134"/>
      </rPr>
      <t>1913006</t>
    </r>
    <r>
      <rPr>
        <b/>
        <sz val="9"/>
        <rFont val="楷体_GB2312"/>
        <family val="3"/>
        <charset val="134"/>
      </rPr>
      <t>）</t>
    </r>
    <phoneticPr fontId="5" type="noConversion"/>
  </si>
  <si>
    <t>SHT0001854</t>
  </si>
  <si>
    <t>X3000左纵梁</t>
  </si>
  <si>
    <t>02.03.37.020</t>
  </si>
  <si>
    <t>件</t>
    <phoneticPr fontId="5" type="noConversion"/>
  </si>
  <si>
    <t>SHT0001855</t>
  </si>
  <si>
    <t>X3000右纵梁</t>
  </si>
  <si>
    <t>02.03.37.021</t>
  </si>
  <si>
    <t>SHT0001861</t>
  </si>
  <si>
    <t>X3000下框右纵梁</t>
  </si>
  <si>
    <t>02.03.37.022</t>
  </si>
  <si>
    <t>SHT0001860</t>
  </si>
  <si>
    <t>X3000下框左纵梁</t>
  </si>
  <si>
    <t>02.03.37.023</t>
  </si>
  <si>
    <t>REM0003012</t>
  </si>
  <si>
    <t>奥驰镜座支撑板</t>
  </si>
  <si>
    <t>02.03.48.028</t>
  </si>
  <si>
    <t>REM0003013</t>
  </si>
  <si>
    <t>钢珠垫板</t>
  </si>
  <si>
    <t>02.03.48.029</t>
  </si>
  <si>
    <t>REM0002931</t>
    <phoneticPr fontId="5" type="noConversion"/>
  </si>
  <si>
    <t>2200改型加长左镜杆</t>
    <phoneticPr fontId="5" type="noConversion"/>
  </si>
  <si>
    <t>02.01.02.101</t>
    <phoneticPr fontId="5" type="noConversion"/>
  </si>
  <si>
    <t>REM0002932</t>
  </si>
  <si>
    <t>2200改型加长右镜杆</t>
    <phoneticPr fontId="5" type="noConversion"/>
  </si>
  <si>
    <t>02.01.02.102A</t>
    <phoneticPr fontId="5" type="noConversion"/>
  </si>
  <si>
    <t>RSM0000300</t>
    <phoneticPr fontId="5" type="noConversion"/>
  </si>
  <si>
    <t>奥驰补盲镜上卡子</t>
    <phoneticPr fontId="5" type="noConversion"/>
  </si>
  <si>
    <t>02.03.48.007</t>
    <phoneticPr fontId="5" type="noConversion"/>
  </si>
  <si>
    <t>02.12.08.288</t>
  </si>
  <si>
    <t>K1单人背骨架（窄体三排）</t>
  </si>
  <si>
    <t>SLT0001102</t>
  </si>
  <si>
    <t>02.12.08.286</t>
  </si>
  <si>
    <t>K1单人背骨架（窄体四排）</t>
  </si>
  <si>
    <t>SLT0002031</t>
  </si>
  <si>
    <t>02.12.08.287</t>
  </si>
  <si>
    <t>K1乘客三人背骨架（窄体）</t>
  </si>
  <si>
    <t>SLT0001106</t>
  </si>
  <si>
    <t>02.12.08.301</t>
  </si>
  <si>
    <t>K1乘客双人背骨架（窄体）</t>
  </si>
  <si>
    <t>SLT0001104</t>
  </si>
  <si>
    <t>件</t>
    <phoneticPr fontId="1" type="noConversion"/>
  </si>
  <si>
    <t>SLT0002519</t>
  </si>
  <si>
    <t>1730钢丝座</t>
    <phoneticPr fontId="1" type="noConversion"/>
  </si>
  <si>
    <t>02.12.23.007</t>
    <phoneticPr fontId="1" type="noConversion"/>
  </si>
  <si>
    <t>SHT0000564</t>
  </si>
  <si>
    <t>SLT0001102</t>
    <phoneticPr fontId="5" type="noConversion"/>
  </si>
  <si>
    <t>SLT0002031</t>
    <phoneticPr fontId="5" type="noConversion"/>
  </si>
  <si>
    <t>SLT0001106</t>
    <phoneticPr fontId="5" type="noConversion"/>
  </si>
  <si>
    <t>SLT0001104</t>
    <phoneticPr fontId="5" type="noConversion"/>
  </si>
  <si>
    <t>潍坊</t>
    <phoneticPr fontId="1" type="noConversion"/>
  </si>
  <si>
    <t>河北</t>
    <phoneticPr fontId="1" type="noConversion"/>
  </si>
  <si>
    <t>2020年</t>
    <phoneticPr fontId="1" type="noConversion"/>
  </si>
  <si>
    <t>2021年</t>
    <phoneticPr fontId="1" type="noConversion"/>
  </si>
  <si>
    <t>SLT0000775</t>
  </si>
  <si>
    <t>SLT0000782</t>
  </si>
  <si>
    <t>SLT0000802</t>
  </si>
  <si>
    <t>EA</t>
    <phoneticPr fontId="1" type="noConversion"/>
  </si>
  <si>
    <t>M4左侧护板</t>
  </si>
  <si>
    <t>M4正司机背</t>
  </si>
  <si>
    <t>M4副司机背</t>
  </si>
  <si>
    <t>G7g9前翻双人靠背</t>
  </si>
  <si>
    <t>G7g9前翻三人靠背</t>
  </si>
  <si>
    <t>SLT0001116</t>
  </si>
  <si>
    <t>SLT0001118</t>
  </si>
  <si>
    <t>H4上框右支架</t>
  </si>
  <si>
    <t>H4上框左支架</t>
  </si>
  <si>
    <t>H4下框右支架</t>
  </si>
  <si>
    <t>H4下框左支架</t>
  </si>
  <si>
    <t>SHT0001027</t>
  </si>
  <si>
    <t>SHT0001026</t>
  </si>
  <si>
    <t>SHT0001031</t>
  </si>
  <si>
    <t>SHT0001030</t>
  </si>
  <si>
    <t>02.03.26.063</t>
    <phoneticPr fontId="25" type="noConversion"/>
  </si>
  <si>
    <t>02.03.26.064</t>
  </si>
  <si>
    <t>02.03.26.059</t>
  </si>
  <si>
    <t>02.03.26.060</t>
  </si>
  <si>
    <t>02.12.08.314</t>
    <phoneticPr fontId="1" type="noConversion"/>
  </si>
  <si>
    <t>02.12.08.313</t>
    <phoneticPr fontId="1" type="noConversion"/>
  </si>
  <si>
    <t>SLT0000098</t>
  </si>
  <si>
    <t>M3右舵1800副座</t>
  </si>
  <si>
    <t>SLT0000144</t>
  </si>
  <si>
    <t>M3右舵1995副座</t>
  </si>
  <si>
    <t>SLT0000104</t>
  </si>
  <si>
    <t>M3副司机坐垫骨架1800整体</t>
  </si>
  <si>
    <t>SLT0000080</t>
  </si>
  <si>
    <t>M3副司机坐垫骨架1800分体</t>
  </si>
  <si>
    <t>SLT0000012</t>
  </si>
  <si>
    <t>M3右舵1695副司机背</t>
  </si>
  <si>
    <t>潍坊2020年</t>
    <phoneticPr fontId="1" type="noConversion"/>
  </si>
  <si>
    <t>河北2021年</t>
    <phoneticPr fontId="1" type="noConversion"/>
  </si>
  <si>
    <t>K1宽车正司机背</t>
  </si>
  <si>
    <t>K1窄车铰链左</t>
  </si>
  <si>
    <t>K1-G7一排支腿</t>
  </si>
  <si>
    <t>G7铰链右（大）</t>
  </si>
  <si>
    <t>K1窄车铰链右</t>
  </si>
  <si>
    <t>K1-G7翻滚</t>
  </si>
  <si>
    <t>K1-G7二排支腿</t>
  </si>
  <si>
    <t>K1-G7二排双人垫</t>
  </si>
  <si>
    <t>K1-G7一排双人垫</t>
  </si>
  <si>
    <t>K1-G9-6座一排支腿</t>
  </si>
  <si>
    <t>G9铰链右</t>
  </si>
  <si>
    <t>K1-G9-6座二排支腿</t>
  </si>
  <si>
    <t>K1-G9-6座翻滚</t>
  </si>
  <si>
    <t>SLT0000324</t>
  </si>
  <si>
    <t>SLT0000614</t>
  </si>
  <si>
    <t>SLT0000433</t>
  </si>
  <si>
    <t>SLT0001070</t>
  </si>
  <si>
    <t>SLT0000619</t>
  </si>
  <si>
    <t>SLT0000615</t>
  </si>
  <si>
    <t>SLT0000434</t>
  </si>
  <si>
    <t>SLT0000623</t>
  </si>
  <si>
    <t>SLT0000622</t>
  </si>
  <si>
    <t>SLT0000621</t>
  </si>
  <si>
    <t>SLT0000618</t>
  </si>
  <si>
    <t>SLT0000430</t>
  </si>
  <si>
    <t>SLT0000420</t>
  </si>
  <si>
    <t>SLT0000437</t>
  </si>
  <si>
    <t>SLT0000438</t>
  </si>
  <si>
    <t>SLT0000439</t>
  </si>
  <si>
    <t>SLT0000634</t>
  </si>
  <si>
    <t>SLT0000492</t>
  </si>
  <si>
    <t>SLT0001817</t>
  </si>
  <si>
    <t>SLT0001947</t>
  </si>
  <si>
    <t>SLT0001067</t>
  </si>
  <si>
    <t>SLT0001068</t>
  </si>
  <si>
    <t>SLT0000429</t>
  </si>
  <si>
    <t>K1窄车正司机背</t>
  </si>
  <si>
    <t>SLT0000349</t>
  </si>
  <si>
    <t>K1窄车三排三人翻滚支架前翻10人</t>
  </si>
  <si>
    <t>K1窄车三排三人座椅后支腿前翻10人</t>
  </si>
  <si>
    <t>K1-G7-10人一排三人座</t>
  </si>
  <si>
    <t>K1-G7-10人三排三人座</t>
  </si>
  <si>
    <t>K1-G7-10人三排座支腿</t>
  </si>
  <si>
    <t>K1-G9-6座一排双人垫</t>
  </si>
  <si>
    <t>K1-G9-6座二排双人垫</t>
  </si>
  <si>
    <t>K1-G9-10人一排三人座</t>
  </si>
  <si>
    <t>K1-G9-10人三排三人座</t>
  </si>
  <si>
    <t>K1-G9-10人三排座支腿</t>
  </si>
  <si>
    <t>G7铰链左(小)</t>
  </si>
  <si>
    <t>G9前翻手柄</t>
  </si>
  <si>
    <t>6486十人铰链K1长轴用</t>
  </si>
  <si>
    <t>M380联体靠背</t>
  </si>
  <si>
    <t>SLT0001066</t>
  </si>
  <si>
    <t>SLT0001614</t>
  </si>
  <si>
    <t>SLT0000435</t>
  </si>
  <si>
    <t>SLT0002344</t>
  </si>
  <si>
    <t>欧马可右舵右后支架</t>
    <phoneticPr fontId="1" type="noConversion"/>
  </si>
  <si>
    <t>重卡中间座骨架</t>
    <phoneticPr fontId="1" type="noConversion"/>
  </si>
  <si>
    <t>02.12.08.288</t>
    <phoneticPr fontId="1" type="noConversion"/>
  </si>
  <si>
    <t>02.03.06.036</t>
    <phoneticPr fontId="1" type="noConversion"/>
  </si>
  <si>
    <t>02.12.31.025</t>
    <phoneticPr fontId="1" type="noConversion"/>
  </si>
  <si>
    <t>SLT0002021</t>
    <phoneticPr fontId="25" type="noConversion"/>
  </si>
  <si>
    <r>
      <t xml:space="preserve">                          协议编号：HBZYXY-2021-047-0</t>
    </r>
    <r>
      <rPr>
        <b/>
        <sz val="12"/>
        <rFont val="微软雅黑"/>
        <family val="3"/>
        <charset val="134"/>
      </rPr>
      <t>4</t>
    </r>
    <phoneticPr fontId="1" type="noConversion"/>
  </si>
  <si>
    <r>
      <rPr>
        <b/>
        <sz val="18"/>
        <rFont val="Microsoft YaHei UI"/>
        <family val="3"/>
        <charset val="134"/>
      </rPr>
      <t>临时</t>
    </r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1913006</t>
    </r>
    <r>
      <rPr>
        <b/>
        <sz val="9"/>
        <rFont val="楷体_GB2312"/>
        <family val="3"/>
        <charset val="134"/>
      </rPr>
      <t>）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</si>
  <si>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</t>
    </r>
    <r>
      <rPr>
        <sz val="12"/>
        <rFont val="Microsoft YaHei UI"/>
        <family val="3"/>
        <charset val="134"/>
      </rPr>
      <t>在2021</t>
    </r>
    <r>
      <rPr>
        <sz val="12"/>
        <rFont val="微软雅黑"/>
        <family val="3"/>
        <charset val="134"/>
      </rPr>
      <t>年10月30日前，确认最终价格，最终价格锁定后，进行多退少补</t>
    </r>
    <r>
      <rPr>
        <sz val="12"/>
        <rFont val="楷体_GB2312"/>
        <family val="3"/>
        <charset val="134"/>
      </rPr>
      <t>)。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</si>
</sst>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_ "/>
    <numFmt numFmtId="180" formatCode="0_);[Red]\(0\)"/>
    <numFmt numFmtId="181" formatCode="0.0000"/>
  </numFmts>
  <fonts count="3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u/>
      <sz val="12"/>
      <name val="微软雅黑"/>
      <family val="3"/>
      <charset val="134"/>
    </font>
    <font>
      <b/>
      <sz val="12"/>
      <name val="微软雅黑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  <scheme val="major"/>
    </font>
    <font>
      <sz val="10"/>
      <color indexed="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新宋体"/>
      <family val="3"/>
      <charset val="134"/>
    </font>
    <font>
      <b/>
      <sz val="18"/>
      <name val="Microsoft YaHei UI"/>
      <family val="3"/>
      <charset val="134"/>
    </font>
    <font>
      <sz val="12"/>
      <name val="Microsoft YaHei UI"/>
      <family val="3"/>
      <charset val="134"/>
    </font>
    <font>
      <sz val="12"/>
      <name val="微软雅黑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0" borderId="0"/>
    <xf numFmtId="179" fontId="13" fillId="0" borderId="0"/>
    <xf numFmtId="0" fontId="13" fillId="0" borderId="0"/>
    <xf numFmtId="0" fontId="13" fillId="0" borderId="0"/>
    <xf numFmtId="9" fontId="28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" fillId="0" borderId="0" xfId="1">
      <alignment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6" xfId="2" applyNumberFormat="1" applyFont="1" applyBorder="1" applyAlignment="1">
      <alignment horizontal="center" vertical="center" wrapText="1"/>
    </xf>
    <xf numFmtId="176" fontId="15" fillId="2" borderId="8" xfId="1" applyNumberFormat="1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10" xfId="1" applyNumberFormat="1" applyFont="1" applyFill="1" applyBorder="1" applyAlignment="1">
      <alignment horizontal="center" vertical="center" wrapText="1"/>
    </xf>
    <xf numFmtId="176" fontId="15" fillId="2" borderId="11" xfId="1" applyNumberFormat="1" applyFont="1" applyFill="1" applyBorder="1" applyAlignment="1">
      <alignment horizontal="center" vertical="center" shrinkToFit="1"/>
    </xf>
    <xf numFmtId="178" fontId="16" fillId="2" borderId="6" xfId="1" applyNumberFormat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176" fontId="15" fillId="2" borderId="6" xfId="1" applyNumberFormat="1" applyFont="1" applyFill="1" applyBorder="1" applyAlignment="1">
      <alignment horizontal="center" vertical="center" wrapText="1"/>
    </xf>
    <xf numFmtId="176" fontId="15" fillId="2" borderId="7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7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8" fillId="0" borderId="0" xfId="1" applyFont="1" applyFill="1" applyAlignment="1">
      <alignment vertical="center" shrinkToFit="1"/>
    </xf>
    <xf numFmtId="178" fontId="16" fillId="2" borderId="10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shrinkToFit="1"/>
    </xf>
    <xf numFmtId="0" fontId="15" fillId="0" borderId="10" xfId="1" applyFont="1" applyBorder="1" applyAlignment="1">
      <alignment horizontal="center" vertical="center" wrapText="1"/>
    </xf>
    <xf numFmtId="176" fontId="15" fillId="2" borderId="13" xfId="1" applyNumberFormat="1" applyFont="1" applyFill="1" applyBorder="1" applyAlignment="1">
      <alignment horizontal="center" vertical="center" shrinkToFit="1"/>
    </xf>
    <xf numFmtId="178" fontId="16" fillId="2" borderId="14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176" fontId="15" fillId="2" borderId="15" xfId="1" applyNumberFormat="1" applyFont="1" applyFill="1" applyBorder="1" applyAlignment="1">
      <alignment horizontal="center" vertical="center" shrinkToFit="1"/>
    </xf>
    <xf numFmtId="178" fontId="16" fillId="2" borderId="4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8" fontId="16" fillId="2" borderId="12" xfId="1" applyNumberFormat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176" fontId="14" fillId="0" borderId="5" xfId="2" applyNumberFormat="1" applyFont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/>
    </xf>
    <xf numFmtId="0" fontId="21" fillId="0" borderId="10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176" fontId="15" fillId="2" borderId="16" xfId="1" applyNumberFormat="1" applyFont="1" applyFill="1" applyBorder="1" applyAlignment="1">
      <alignment horizontal="center" vertical="center" wrapText="1"/>
    </xf>
    <xf numFmtId="176" fontId="15" fillId="2" borderId="17" xfId="1" applyNumberFormat="1" applyFont="1" applyFill="1" applyBorder="1" applyAlignment="1">
      <alignment horizontal="center" vertical="center" shrinkToFit="1"/>
    </xf>
    <xf numFmtId="0" fontId="2" fillId="0" borderId="0" xfId="1" applyAlignment="1">
      <alignment horizontal="center" vertical="center"/>
    </xf>
    <xf numFmtId="0" fontId="16" fillId="0" borderId="10" xfId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23" fillId="0" borderId="10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178" fontId="16" fillId="0" borderId="10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176" fontId="15" fillId="0" borderId="10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176" fontId="14" fillId="0" borderId="10" xfId="2" applyNumberFormat="1" applyFont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/>
    </xf>
    <xf numFmtId="0" fontId="2" fillId="0" borderId="0" xfId="1" applyFill="1">
      <alignment vertical="center"/>
    </xf>
    <xf numFmtId="9" fontId="2" fillId="0" borderId="0" xfId="13" applyFont="1" applyFill="1" applyAlignment="1">
      <alignment horizontal="center" vertical="center"/>
    </xf>
    <xf numFmtId="176" fontId="15" fillId="0" borderId="16" xfId="1" applyNumberFormat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/>
    </xf>
    <xf numFmtId="180" fontId="29" fillId="0" borderId="10" xfId="0" applyNumberFormat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4" fillId="0" borderId="10" xfId="1" applyFont="1" applyFill="1" applyBorder="1">
      <alignment vertical="center"/>
    </xf>
    <xf numFmtId="0" fontId="32" fillId="0" borderId="10" xfId="1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181" fontId="31" fillId="0" borderId="10" xfId="1" applyNumberFormat="1" applyFont="1" applyFill="1" applyBorder="1" applyAlignment="1">
      <alignment horizontal="center" vertical="center" wrapText="1"/>
    </xf>
    <xf numFmtId="0" fontId="33" fillId="0" borderId="10" xfId="0" quotePrefix="1" applyFont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left" vertical="center" shrinkToFit="1"/>
    </xf>
    <xf numFmtId="0" fontId="16" fillId="0" borderId="10" xfId="1" applyFont="1" applyFill="1" applyBorder="1" applyAlignment="1">
      <alignment horizontal="left" vertical="center" wrapText="1"/>
    </xf>
    <xf numFmtId="0" fontId="30" fillId="0" borderId="10" xfId="0" applyFont="1" applyFill="1" applyBorder="1" applyAlignment="1">
      <alignment horizontal="left" vertical="center"/>
    </xf>
    <xf numFmtId="0" fontId="31" fillId="0" borderId="10" xfId="1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left" vertical="center"/>
    </xf>
    <xf numFmtId="0" fontId="29" fillId="0" borderId="10" xfId="3" applyFont="1" applyFill="1" applyBorder="1" applyAlignment="1">
      <alignment horizontal="left" vertical="center" wrapText="1"/>
    </xf>
    <xf numFmtId="0" fontId="2" fillId="0" borderId="0" xfId="1" applyAlignment="1">
      <alignment horizontal="left" vertical="center"/>
    </xf>
    <xf numFmtId="0" fontId="34" fillId="0" borderId="10" xfId="0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6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7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7" fontId="11" fillId="2" borderId="15" xfId="1" applyNumberFormat="1" applyFont="1" applyFill="1" applyBorder="1" applyAlignment="1">
      <alignment horizontal="center" vertical="center" shrinkToFit="1"/>
    </xf>
    <xf numFmtId="0" fontId="7" fillId="2" borderId="0" xfId="1" applyFont="1" applyFill="1" applyAlignment="1">
      <alignment horizontal="center" vertical="center"/>
    </xf>
    <xf numFmtId="0" fontId="10" fillId="2" borderId="10" xfId="1" applyFont="1" applyFill="1" applyBorder="1" applyAlignment="1">
      <alignment horizontal="center" vertical="center" wrapText="1"/>
    </xf>
    <xf numFmtId="49" fontId="11" fillId="2" borderId="10" xfId="1" applyNumberFormat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176" fontId="14" fillId="0" borderId="10" xfId="2" applyNumberFormat="1" applyFont="1" applyBorder="1" applyAlignment="1">
      <alignment horizontal="center" vertical="center" wrapText="1"/>
    </xf>
    <xf numFmtId="177" fontId="11" fillId="2" borderId="10" xfId="1" applyNumberFormat="1" applyFont="1" applyFill="1" applyBorder="1" applyAlignment="1">
      <alignment horizontal="center" vertical="center" shrinkToFit="1"/>
    </xf>
  </cellXfs>
  <cellStyles count="14">
    <cellStyle name="百分比" xfId="13" builtinId="5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5"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workbookViewId="0">
      <selection activeCell="A9" sqref="A9:XFD17"/>
    </sheetView>
  </sheetViews>
  <sheetFormatPr defaultRowHeight="14.4"/>
  <cols>
    <col min="1" max="1" width="5.6640625" style="1" customWidth="1"/>
    <col min="2" max="2" width="10.6640625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9" style="1"/>
    <col min="7" max="7" width="9.33203125" style="1" bestFit="1" customWidth="1"/>
    <col min="8" max="8" width="12.109375" style="1" customWidth="1"/>
    <col min="9" max="256" width="9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12.109375" style="1" customWidth="1"/>
    <col min="265" max="512" width="9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12.109375" style="1" customWidth="1"/>
    <col min="521" max="768" width="9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12.109375" style="1" customWidth="1"/>
    <col min="777" max="1024" width="9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12.109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12.109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12.109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12.109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12.109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12.109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12.109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12.109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12.109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12.109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12.109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12.109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12.109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12.109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12.109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12.109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12.109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12.109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12.109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12.109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12.109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12.109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12.109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12.109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12.109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12.109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12.109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12.109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12.109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12.109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12.109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12.109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12.109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12.109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12.109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12.109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12.109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12.109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12.109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12.109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12.109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12.109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12.109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12.109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12.109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12.109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12.109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12.109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12.109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12.109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12.109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12.109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12.109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12.109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12.109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12.109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12.109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12.109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12.109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12.109375" style="1" customWidth="1"/>
    <col min="16137" max="16384" width="9" style="1"/>
  </cols>
  <sheetData>
    <row r="1" spans="1:8" ht="22.2">
      <c r="A1" s="85" t="s">
        <v>23</v>
      </c>
      <c r="B1" s="85"/>
      <c r="C1" s="85"/>
      <c r="D1" s="85"/>
      <c r="E1" s="85"/>
      <c r="F1" s="85"/>
      <c r="G1" s="85"/>
      <c r="H1" s="85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86" t="s">
        <v>0</v>
      </c>
      <c r="B3" s="86"/>
      <c r="C3" s="86"/>
      <c r="D3" s="86"/>
      <c r="E3" s="86"/>
      <c r="F3" s="86"/>
      <c r="G3" s="86"/>
      <c r="H3" s="86"/>
    </row>
    <row r="4" spans="1:8" ht="15.6">
      <c r="A4" s="86" t="s">
        <v>1</v>
      </c>
      <c r="B4" s="86"/>
      <c r="C4" s="86"/>
      <c r="D4" s="86"/>
      <c r="E4" s="86"/>
      <c r="F4" s="86"/>
      <c r="G4" s="86"/>
      <c r="H4" s="86"/>
    </row>
    <row r="5" spans="1:8" ht="28.5" customHeight="1">
      <c r="A5" s="87" t="s">
        <v>2</v>
      </c>
      <c r="B5" s="87"/>
      <c r="C5" s="87"/>
      <c r="D5" s="87"/>
      <c r="E5" s="87"/>
      <c r="F5" s="87"/>
      <c r="G5" s="87"/>
      <c r="H5" s="87"/>
    </row>
    <row r="6" spans="1:8" ht="16.2" thickBot="1">
      <c r="A6" s="88" t="s">
        <v>3</v>
      </c>
      <c r="B6" s="88"/>
      <c r="C6" s="88"/>
      <c r="D6" s="88"/>
      <c r="E6" s="88"/>
      <c r="F6" s="88"/>
      <c r="G6" s="88"/>
      <c r="H6" s="88"/>
    </row>
    <row r="7" spans="1:8" ht="15">
      <c r="A7" s="89" t="s">
        <v>4</v>
      </c>
      <c r="B7" s="91" t="s">
        <v>5</v>
      </c>
      <c r="C7" s="93" t="s">
        <v>6</v>
      </c>
      <c r="D7" s="93" t="s">
        <v>7</v>
      </c>
      <c r="E7" s="95" t="s">
        <v>8</v>
      </c>
      <c r="F7" s="97" t="s">
        <v>9</v>
      </c>
      <c r="G7" s="97"/>
      <c r="H7" s="98" t="s">
        <v>10</v>
      </c>
    </row>
    <row r="8" spans="1:8" ht="15.6" thickBot="1">
      <c r="A8" s="90"/>
      <c r="B8" s="92"/>
      <c r="C8" s="94"/>
      <c r="D8" s="94"/>
      <c r="E8" s="96"/>
      <c r="F8" s="8"/>
      <c r="G8" s="8" t="s">
        <v>11</v>
      </c>
      <c r="H8" s="99"/>
    </row>
    <row r="9" spans="1:8" ht="18" customHeight="1">
      <c r="A9" s="10">
        <v>1</v>
      </c>
      <c r="B9" s="29" t="s">
        <v>24</v>
      </c>
      <c r="C9" s="30" t="s">
        <v>25</v>
      </c>
      <c r="D9" s="31" t="s">
        <v>26</v>
      </c>
      <c r="E9" s="11" t="s">
        <v>27</v>
      </c>
      <c r="F9" s="12"/>
      <c r="G9" s="12">
        <v>3.9980000000000002</v>
      </c>
      <c r="H9" s="32"/>
    </row>
    <row r="10" spans="1:8" ht="18" customHeight="1">
      <c r="A10" s="10">
        <v>2</v>
      </c>
      <c r="B10" s="29" t="s">
        <v>28</v>
      </c>
      <c r="C10" s="30" t="s">
        <v>29</v>
      </c>
      <c r="D10" s="31" t="s">
        <v>30</v>
      </c>
      <c r="E10" s="11" t="s">
        <v>27</v>
      </c>
      <c r="F10" s="12"/>
      <c r="G10" s="12">
        <v>4.0041000000000002</v>
      </c>
      <c r="H10" s="13"/>
    </row>
    <row r="11" spans="1:8" ht="18" customHeight="1">
      <c r="A11" s="33">
        <v>3</v>
      </c>
      <c r="B11" s="29" t="s">
        <v>31</v>
      </c>
      <c r="C11" s="34" t="s">
        <v>32</v>
      </c>
      <c r="D11" s="34" t="s">
        <v>33</v>
      </c>
      <c r="E11" s="11" t="s">
        <v>27</v>
      </c>
      <c r="F11" s="12"/>
      <c r="G11" s="12">
        <v>4.4988999999999999</v>
      </c>
      <c r="H11" s="13"/>
    </row>
    <row r="12" spans="1:8" ht="18" customHeight="1">
      <c r="A12" s="10">
        <v>4</v>
      </c>
      <c r="B12" s="29" t="s">
        <v>34</v>
      </c>
      <c r="C12" s="34" t="s">
        <v>35</v>
      </c>
      <c r="D12" s="34" t="s">
        <v>36</v>
      </c>
      <c r="E12" s="11" t="s">
        <v>27</v>
      </c>
      <c r="F12" s="12"/>
      <c r="G12" s="12">
        <v>4.4988999999999999</v>
      </c>
      <c r="H12" s="13"/>
    </row>
    <row r="13" spans="1:8" ht="18" customHeight="1">
      <c r="A13" s="33">
        <v>5</v>
      </c>
      <c r="B13" s="34" t="s">
        <v>37</v>
      </c>
      <c r="C13" s="34" t="s">
        <v>38</v>
      </c>
      <c r="D13" s="34" t="s">
        <v>39</v>
      </c>
      <c r="E13" s="11" t="s">
        <v>27</v>
      </c>
      <c r="F13" s="12"/>
      <c r="G13" s="12">
        <v>2.4032</v>
      </c>
      <c r="H13" s="13"/>
    </row>
    <row r="14" spans="1:8" ht="18" customHeight="1">
      <c r="A14" s="10">
        <v>6</v>
      </c>
      <c r="B14" s="34" t="s">
        <v>40</v>
      </c>
      <c r="C14" s="34" t="s">
        <v>41</v>
      </c>
      <c r="D14" s="34" t="s">
        <v>42</v>
      </c>
      <c r="E14" s="11" t="s">
        <v>27</v>
      </c>
      <c r="F14" s="12"/>
      <c r="G14" s="12">
        <v>0.42899999999999999</v>
      </c>
      <c r="H14" s="13"/>
    </row>
    <row r="15" spans="1:8" ht="18" customHeight="1">
      <c r="A15" s="33">
        <v>7</v>
      </c>
      <c r="B15" s="34" t="s">
        <v>43</v>
      </c>
      <c r="C15" s="34" t="s">
        <v>44</v>
      </c>
      <c r="D15" s="34" t="s">
        <v>45</v>
      </c>
      <c r="E15" s="11" t="s">
        <v>27</v>
      </c>
      <c r="F15" s="12"/>
      <c r="G15" s="12">
        <v>7.0887000000000002</v>
      </c>
      <c r="H15" s="13"/>
    </row>
    <row r="16" spans="1:8" ht="18" customHeight="1">
      <c r="A16" s="10">
        <v>8</v>
      </c>
      <c r="B16" s="34" t="s">
        <v>46</v>
      </c>
      <c r="C16" s="34" t="s">
        <v>47</v>
      </c>
      <c r="D16" s="34" t="s">
        <v>48</v>
      </c>
      <c r="E16" s="11" t="s">
        <v>27</v>
      </c>
      <c r="F16" s="12"/>
      <c r="G16" s="12">
        <v>7.7798999999999996</v>
      </c>
      <c r="H16" s="13"/>
    </row>
    <row r="17" spans="1:8" ht="18" customHeight="1">
      <c r="A17" s="33">
        <v>9</v>
      </c>
      <c r="B17" s="34" t="s">
        <v>49</v>
      </c>
      <c r="C17" s="34" t="s">
        <v>50</v>
      </c>
      <c r="D17" s="34" t="s">
        <v>51</v>
      </c>
      <c r="E17" s="11" t="s">
        <v>27</v>
      </c>
      <c r="F17" s="12"/>
      <c r="G17" s="12">
        <v>0.90380000000000005</v>
      </c>
      <c r="H17" s="13"/>
    </row>
    <row r="18" spans="1:8" ht="18" customHeight="1">
      <c r="A18" s="10">
        <v>10</v>
      </c>
      <c r="B18" s="34"/>
      <c r="C18" s="34"/>
      <c r="D18" s="34"/>
      <c r="E18" s="11"/>
      <c r="F18" s="12"/>
      <c r="G18" s="12"/>
      <c r="H18" s="13"/>
    </row>
    <row r="19" spans="1:8" ht="18" customHeight="1">
      <c r="A19" s="33">
        <v>11</v>
      </c>
      <c r="B19" s="34"/>
      <c r="C19" s="34"/>
      <c r="D19" s="34"/>
      <c r="E19" s="11"/>
      <c r="F19" s="12"/>
      <c r="G19" s="12"/>
      <c r="H19" s="13"/>
    </row>
    <row r="20" spans="1:8" ht="18" customHeight="1">
      <c r="A20" s="10">
        <v>12</v>
      </c>
      <c r="B20" s="29"/>
      <c r="C20" s="34"/>
      <c r="D20" s="35"/>
      <c r="E20" s="11"/>
      <c r="F20" s="12"/>
      <c r="G20" s="12"/>
      <c r="H20" s="13"/>
    </row>
    <row r="21" spans="1:8" ht="18" customHeight="1">
      <c r="A21" s="33">
        <v>13</v>
      </c>
      <c r="B21" s="36"/>
      <c r="C21" s="37"/>
      <c r="D21" s="38"/>
      <c r="E21" s="39"/>
      <c r="F21" s="12"/>
      <c r="G21" s="12"/>
      <c r="H21" s="13"/>
    </row>
    <row r="22" spans="1:8" ht="18" customHeight="1">
      <c r="A22" s="10">
        <v>14</v>
      </c>
      <c r="B22" s="29"/>
      <c r="C22" s="34"/>
      <c r="D22" s="35"/>
      <c r="E22" s="11"/>
      <c r="F22" s="12"/>
      <c r="G22" s="12"/>
      <c r="H22" s="13"/>
    </row>
    <row r="23" spans="1:8" ht="18" customHeight="1">
      <c r="A23" s="33">
        <v>15</v>
      </c>
      <c r="B23" s="36"/>
      <c r="C23" s="37"/>
      <c r="D23" s="38"/>
      <c r="E23" s="39"/>
      <c r="F23" s="12"/>
      <c r="G23" s="12"/>
      <c r="H23" s="13"/>
    </row>
    <row r="24" spans="1:8" ht="18" customHeight="1">
      <c r="A24" s="10">
        <v>16</v>
      </c>
      <c r="B24" s="36"/>
      <c r="C24" s="37"/>
      <c r="D24" s="38"/>
      <c r="E24" s="39"/>
      <c r="F24" s="40"/>
      <c r="G24" s="40"/>
      <c r="H24" s="41"/>
    </row>
    <row r="25" spans="1:8" ht="18" customHeight="1">
      <c r="A25" s="33">
        <v>17</v>
      </c>
      <c r="B25" s="36"/>
      <c r="C25" s="37"/>
      <c r="D25" s="38"/>
      <c r="E25" s="39"/>
      <c r="F25" s="40"/>
      <c r="G25" s="40"/>
      <c r="H25" s="41"/>
    </row>
    <row r="26" spans="1:8" ht="18" customHeight="1">
      <c r="A26" s="10">
        <v>18</v>
      </c>
      <c r="B26" s="36"/>
      <c r="C26" s="37"/>
      <c r="D26" s="38"/>
      <c r="E26" s="39"/>
      <c r="F26" s="40"/>
      <c r="G26" s="40"/>
      <c r="H26" s="41"/>
    </row>
    <row r="27" spans="1:8" ht="18" customHeight="1">
      <c r="A27" s="33">
        <v>19</v>
      </c>
      <c r="B27" s="36"/>
      <c r="C27" s="37"/>
      <c r="D27" s="38"/>
      <c r="E27" s="39"/>
      <c r="F27" s="40"/>
      <c r="G27" s="40"/>
      <c r="H27" s="41"/>
    </row>
    <row r="28" spans="1:8" ht="18" customHeight="1">
      <c r="A28" s="10">
        <v>20</v>
      </c>
      <c r="B28" s="36"/>
      <c r="C28" s="37"/>
      <c r="D28" s="38"/>
      <c r="E28" s="39"/>
      <c r="F28" s="40"/>
      <c r="G28" s="40"/>
      <c r="H28" s="41"/>
    </row>
    <row r="29" spans="1:8" ht="18" customHeight="1">
      <c r="A29" s="33">
        <v>21</v>
      </c>
      <c r="B29" s="36"/>
      <c r="C29" s="37"/>
      <c r="D29" s="38"/>
      <c r="E29" s="39"/>
      <c r="F29" s="40"/>
      <c r="G29" s="40"/>
      <c r="H29" s="41"/>
    </row>
    <row r="30" spans="1:8" ht="18" customHeight="1">
      <c r="A30" s="10">
        <v>22</v>
      </c>
      <c r="B30" s="36"/>
      <c r="C30" s="37"/>
      <c r="D30" s="38"/>
      <c r="E30" s="39"/>
      <c r="F30" s="40"/>
      <c r="G30" s="40"/>
      <c r="H30" s="41"/>
    </row>
    <row r="31" spans="1:8" ht="18" customHeight="1">
      <c r="A31" s="33">
        <v>23</v>
      </c>
      <c r="B31" s="36"/>
      <c r="C31" s="37"/>
      <c r="D31" s="38"/>
      <c r="E31" s="39"/>
      <c r="F31" s="40"/>
      <c r="G31" s="40"/>
      <c r="H31" s="41"/>
    </row>
    <row r="32" spans="1:8" ht="18" customHeight="1">
      <c r="A32" s="42">
        <v>24</v>
      </c>
      <c r="B32" s="36"/>
      <c r="C32" s="37"/>
      <c r="D32" s="38"/>
      <c r="E32" s="43"/>
      <c r="F32" s="40"/>
      <c r="G32" s="40"/>
      <c r="H32" s="41"/>
    </row>
    <row r="33" spans="1:8" ht="18" customHeight="1" thickBot="1">
      <c r="A33" s="44">
        <v>25</v>
      </c>
      <c r="B33" s="14"/>
      <c r="C33" s="15"/>
      <c r="D33" s="45"/>
      <c r="E33" s="16"/>
      <c r="F33" s="17"/>
      <c r="G33" s="17"/>
      <c r="H33" s="18"/>
    </row>
    <row r="34" spans="1:8" ht="27.75" customHeight="1">
      <c r="A34" s="100" t="s">
        <v>16</v>
      </c>
      <c r="B34" s="100"/>
      <c r="C34" s="100"/>
      <c r="D34" s="100"/>
      <c r="E34" s="100"/>
      <c r="F34" s="100"/>
      <c r="G34" s="100"/>
      <c r="H34" s="100"/>
    </row>
    <row r="35" spans="1:8" ht="27.75" customHeight="1">
      <c r="A35" s="101" t="s">
        <v>17</v>
      </c>
      <c r="B35" s="101"/>
      <c r="C35" s="101"/>
      <c r="D35" s="101"/>
      <c r="E35" s="101"/>
      <c r="F35" s="101"/>
      <c r="G35" s="101"/>
      <c r="H35" s="101"/>
    </row>
    <row r="36" spans="1:8" ht="15.6">
      <c r="A36" s="101" t="s">
        <v>18</v>
      </c>
      <c r="B36" s="101"/>
      <c r="C36" s="101"/>
      <c r="D36" s="101"/>
      <c r="E36" s="101"/>
      <c r="F36" s="101"/>
      <c r="G36" s="101"/>
      <c r="H36" s="101"/>
    </row>
    <row r="37" spans="1:8" ht="15.6">
      <c r="A37" s="84" t="s">
        <v>19</v>
      </c>
      <c r="B37" s="84"/>
      <c r="C37" s="84"/>
      <c r="D37" s="84"/>
      <c r="E37" s="84"/>
      <c r="F37" s="84"/>
      <c r="G37" s="84"/>
      <c r="H37" s="84"/>
    </row>
    <row r="38" spans="1:8" ht="15.6">
      <c r="A38" s="19"/>
      <c r="B38" s="20"/>
      <c r="C38" s="19"/>
      <c r="D38" s="19"/>
      <c r="E38" s="19"/>
      <c r="F38" s="21"/>
      <c r="G38" s="21"/>
      <c r="H38" s="22"/>
    </row>
    <row r="39" spans="1:8" ht="15.6">
      <c r="A39" s="23" t="s">
        <v>20</v>
      </c>
      <c r="B39" s="24"/>
      <c r="C39" s="25"/>
      <c r="D39" s="26" t="s">
        <v>21</v>
      </c>
      <c r="E39" s="25"/>
      <c r="F39" s="27"/>
      <c r="G39" s="27"/>
      <c r="H39" s="28"/>
    </row>
    <row r="40" spans="1:8" ht="15.6">
      <c r="A40" s="23"/>
      <c r="B40" s="24"/>
      <c r="C40" s="25"/>
      <c r="D40" s="26"/>
      <c r="E40" s="25"/>
      <c r="F40" s="27"/>
      <c r="G40" s="27"/>
      <c r="H40" s="28"/>
    </row>
    <row r="41" spans="1:8" ht="15.6">
      <c r="A41" s="23" t="s">
        <v>22</v>
      </c>
      <c r="B41" s="23"/>
      <c r="C41" s="19"/>
      <c r="D41" s="23" t="s">
        <v>22</v>
      </c>
      <c r="E41" s="19"/>
      <c r="F41" s="27"/>
      <c r="G41" s="27"/>
      <c r="H41" s="28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4" right="0.54" top="0.36" bottom="0.21" header="0.3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workbookViewId="0">
      <selection activeCell="E9" sqref="E9:E12"/>
    </sheetView>
  </sheetViews>
  <sheetFormatPr defaultRowHeight="14.4"/>
  <cols>
    <col min="1" max="1" width="5.6640625" style="1" customWidth="1"/>
    <col min="2" max="2" width="12.77734375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9" style="1"/>
    <col min="7" max="7" width="9.33203125" style="1" bestFit="1" customWidth="1"/>
    <col min="8" max="8" width="9.88671875" style="1" customWidth="1"/>
    <col min="9" max="256" width="9" style="1"/>
    <col min="257" max="257" width="5.6640625" style="1" customWidth="1"/>
    <col min="258" max="258" width="12.7773437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9.88671875" style="1" customWidth="1"/>
    <col min="265" max="512" width="9" style="1"/>
    <col min="513" max="513" width="5.6640625" style="1" customWidth="1"/>
    <col min="514" max="514" width="12.7773437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9.88671875" style="1" customWidth="1"/>
    <col min="521" max="768" width="9" style="1"/>
    <col min="769" max="769" width="5.6640625" style="1" customWidth="1"/>
    <col min="770" max="770" width="12.7773437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9.88671875" style="1" customWidth="1"/>
    <col min="777" max="1024" width="9" style="1"/>
    <col min="1025" max="1025" width="5.6640625" style="1" customWidth="1"/>
    <col min="1026" max="1026" width="12.7773437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9.88671875" style="1" customWidth="1"/>
    <col min="1033" max="1280" width="9" style="1"/>
    <col min="1281" max="1281" width="5.6640625" style="1" customWidth="1"/>
    <col min="1282" max="1282" width="12.7773437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9.88671875" style="1" customWidth="1"/>
    <col min="1289" max="1536" width="9" style="1"/>
    <col min="1537" max="1537" width="5.6640625" style="1" customWidth="1"/>
    <col min="1538" max="1538" width="12.7773437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9.88671875" style="1" customWidth="1"/>
    <col min="1545" max="1792" width="9" style="1"/>
    <col min="1793" max="1793" width="5.6640625" style="1" customWidth="1"/>
    <col min="1794" max="1794" width="12.7773437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9.88671875" style="1" customWidth="1"/>
    <col min="1801" max="2048" width="9" style="1"/>
    <col min="2049" max="2049" width="5.6640625" style="1" customWidth="1"/>
    <col min="2050" max="2050" width="12.7773437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9.88671875" style="1" customWidth="1"/>
    <col min="2057" max="2304" width="9" style="1"/>
    <col min="2305" max="2305" width="5.6640625" style="1" customWidth="1"/>
    <col min="2306" max="2306" width="12.7773437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9.88671875" style="1" customWidth="1"/>
    <col min="2313" max="2560" width="9" style="1"/>
    <col min="2561" max="2561" width="5.6640625" style="1" customWidth="1"/>
    <col min="2562" max="2562" width="12.7773437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9.88671875" style="1" customWidth="1"/>
    <col min="2569" max="2816" width="9" style="1"/>
    <col min="2817" max="2817" width="5.6640625" style="1" customWidth="1"/>
    <col min="2818" max="2818" width="12.7773437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9.88671875" style="1" customWidth="1"/>
    <col min="2825" max="3072" width="9" style="1"/>
    <col min="3073" max="3073" width="5.6640625" style="1" customWidth="1"/>
    <col min="3074" max="3074" width="12.7773437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9.88671875" style="1" customWidth="1"/>
    <col min="3081" max="3328" width="9" style="1"/>
    <col min="3329" max="3329" width="5.6640625" style="1" customWidth="1"/>
    <col min="3330" max="3330" width="12.7773437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9.88671875" style="1" customWidth="1"/>
    <col min="3337" max="3584" width="9" style="1"/>
    <col min="3585" max="3585" width="5.6640625" style="1" customWidth="1"/>
    <col min="3586" max="3586" width="12.7773437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9.88671875" style="1" customWidth="1"/>
    <col min="3593" max="3840" width="9" style="1"/>
    <col min="3841" max="3841" width="5.6640625" style="1" customWidth="1"/>
    <col min="3842" max="3842" width="12.7773437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9.88671875" style="1" customWidth="1"/>
    <col min="3849" max="4096" width="9" style="1"/>
    <col min="4097" max="4097" width="5.6640625" style="1" customWidth="1"/>
    <col min="4098" max="4098" width="12.7773437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9.88671875" style="1" customWidth="1"/>
    <col min="4105" max="4352" width="9" style="1"/>
    <col min="4353" max="4353" width="5.6640625" style="1" customWidth="1"/>
    <col min="4354" max="4354" width="12.7773437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9.88671875" style="1" customWidth="1"/>
    <col min="4361" max="4608" width="9" style="1"/>
    <col min="4609" max="4609" width="5.6640625" style="1" customWidth="1"/>
    <col min="4610" max="4610" width="12.7773437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9.88671875" style="1" customWidth="1"/>
    <col min="4617" max="4864" width="9" style="1"/>
    <col min="4865" max="4865" width="5.6640625" style="1" customWidth="1"/>
    <col min="4866" max="4866" width="12.7773437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9.88671875" style="1" customWidth="1"/>
    <col min="4873" max="5120" width="9" style="1"/>
    <col min="5121" max="5121" width="5.6640625" style="1" customWidth="1"/>
    <col min="5122" max="5122" width="12.7773437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9.88671875" style="1" customWidth="1"/>
    <col min="5129" max="5376" width="9" style="1"/>
    <col min="5377" max="5377" width="5.6640625" style="1" customWidth="1"/>
    <col min="5378" max="5378" width="12.7773437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9.88671875" style="1" customWidth="1"/>
    <col min="5385" max="5632" width="9" style="1"/>
    <col min="5633" max="5633" width="5.6640625" style="1" customWidth="1"/>
    <col min="5634" max="5634" width="12.7773437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9.88671875" style="1" customWidth="1"/>
    <col min="5641" max="5888" width="9" style="1"/>
    <col min="5889" max="5889" width="5.6640625" style="1" customWidth="1"/>
    <col min="5890" max="5890" width="12.7773437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9.88671875" style="1" customWidth="1"/>
    <col min="5897" max="6144" width="9" style="1"/>
    <col min="6145" max="6145" width="5.6640625" style="1" customWidth="1"/>
    <col min="6146" max="6146" width="12.7773437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9.88671875" style="1" customWidth="1"/>
    <col min="6153" max="6400" width="9" style="1"/>
    <col min="6401" max="6401" width="5.6640625" style="1" customWidth="1"/>
    <col min="6402" max="6402" width="12.7773437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9.88671875" style="1" customWidth="1"/>
    <col min="6409" max="6656" width="9" style="1"/>
    <col min="6657" max="6657" width="5.6640625" style="1" customWidth="1"/>
    <col min="6658" max="6658" width="12.7773437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9.88671875" style="1" customWidth="1"/>
    <col min="6665" max="6912" width="9" style="1"/>
    <col min="6913" max="6913" width="5.6640625" style="1" customWidth="1"/>
    <col min="6914" max="6914" width="12.7773437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9.88671875" style="1" customWidth="1"/>
    <col min="6921" max="7168" width="9" style="1"/>
    <col min="7169" max="7169" width="5.6640625" style="1" customWidth="1"/>
    <col min="7170" max="7170" width="12.7773437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9.88671875" style="1" customWidth="1"/>
    <col min="7177" max="7424" width="9" style="1"/>
    <col min="7425" max="7425" width="5.6640625" style="1" customWidth="1"/>
    <col min="7426" max="7426" width="12.7773437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9.88671875" style="1" customWidth="1"/>
    <col min="7433" max="7680" width="9" style="1"/>
    <col min="7681" max="7681" width="5.6640625" style="1" customWidth="1"/>
    <col min="7682" max="7682" width="12.7773437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9.88671875" style="1" customWidth="1"/>
    <col min="7689" max="7936" width="9" style="1"/>
    <col min="7937" max="7937" width="5.6640625" style="1" customWidth="1"/>
    <col min="7938" max="7938" width="12.7773437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9.88671875" style="1" customWidth="1"/>
    <col min="7945" max="8192" width="9" style="1"/>
    <col min="8193" max="8193" width="5.6640625" style="1" customWidth="1"/>
    <col min="8194" max="8194" width="12.7773437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9.88671875" style="1" customWidth="1"/>
    <col min="8201" max="8448" width="9" style="1"/>
    <col min="8449" max="8449" width="5.6640625" style="1" customWidth="1"/>
    <col min="8450" max="8450" width="12.7773437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9.88671875" style="1" customWidth="1"/>
    <col min="8457" max="8704" width="9" style="1"/>
    <col min="8705" max="8705" width="5.6640625" style="1" customWidth="1"/>
    <col min="8706" max="8706" width="12.7773437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9.88671875" style="1" customWidth="1"/>
    <col min="8713" max="8960" width="9" style="1"/>
    <col min="8961" max="8961" width="5.6640625" style="1" customWidth="1"/>
    <col min="8962" max="8962" width="12.7773437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9.88671875" style="1" customWidth="1"/>
    <col min="8969" max="9216" width="9" style="1"/>
    <col min="9217" max="9217" width="5.6640625" style="1" customWidth="1"/>
    <col min="9218" max="9218" width="12.7773437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9.88671875" style="1" customWidth="1"/>
    <col min="9225" max="9472" width="9" style="1"/>
    <col min="9473" max="9473" width="5.6640625" style="1" customWidth="1"/>
    <col min="9474" max="9474" width="12.7773437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9.88671875" style="1" customWidth="1"/>
    <col min="9481" max="9728" width="9" style="1"/>
    <col min="9729" max="9729" width="5.6640625" style="1" customWidth="1"/>
    <col min="9730" max="9730" width="12.7773437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9.88671875" style="1" customWidth="1"/>
    <col min="9737" max="9984" width="9" style="1"/>
    <col min="9985" max="9985" width="5.6640625" style="1" customWidth="1"/>
    <col min="9986" max="9986" width="12.7773437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9.88671875" style="1" customWidth="1"/>
    <col min="9993" max="10240" width="9" style="1"/>
    <col min="10241" max="10241" width="5.6640625" style="1" customWidth="1"/>
    <col min="10242" max="10242" width="12.7773437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9.88671875" style="1" customWidth="1"/>
    <col min="10249" max="10496" width="9" style="1"/>
    <col min="10497" max="10497" width="5.6640625" style="1" customWidth="1"/>
    <col min="10498" max="10498" width="12.7773437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9.88671875" style="1" customWidth="1"/>
    <col min="10505" max="10752" width="9" style="1"/>
    <col min="10753" max="10753" width="5.6640625" style="1" customWidth="1"/>
    <col min="10754" max="10754" width="12.7773437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9.88671875" style="1" customWidth="1"/>
    <col min="10761" max="11008" width="9" style="1"/>
    <col min="11009" max="11009" width="5.6640625" style="1" customWidth="1"/>
    <col min="11010" max="11010" width="12.7773437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9.88671875" style="1" customWidth="1"/>
    <col min="11017" max="11264" width="9" style="1"/>
    <col min="11265" max="11265" width="5.6640625" style="1" customWidth="1"/>
    <col min="11266" max="11266" width="12.7773437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9.88671875" style="1" customWidth="1"/>
    <col min="11273" max="11520" width="9" style="1"/>
    <col min="11521" max="11521" width="5.6640625" style="1" customWidth="1"/>
    <col min="11522" max="11522" width="12.7773437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9.88671875" style="1" customWidth="1"/>
    <col min="11529" max="11776" width="9" style="1"/>
    <col min="11777" max="11777" width="5.6640625" style="1" customWidth="1"/>
    <col min="11778" max="11778" width="12.7773437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9.88671875" style="1" customWidth="1"/>
    <col min="11785" max="12032" width="9" style="1"/>
    <col min="12033" max="12033" width="5.6640625" style="1" customWidth="1"/>
    <col min="12034" max="12034" width="12.7773437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9.88671875" style="1" customWidth="1"/>
    <col min="12041" max="12288" width="9" style="1"/>
    <col min="12289" max="12289" width="5.6640625" style="1" customWidth="1"/>
    <col min="12290" max="12290" width="12.7773437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9.88671875" style="1" customWidth="1"/>
    <col min="12297" max="12544" width="9" style="1"/>
    <col min="12545" max="12545" width="5.6640625" style="1" customWidth="1"/>
    <col min="12546" max="12546" width="12.7773437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9.88671875" style="1" customWidth="1"/>
    <col min="12553" max="12800" width="9" style="1"/>
    <col min="12801" max="12801" width="5.6640625" style="1" customWidth="1"/>
    <col min="12802" max="12802" width="12.7773437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9.88671875" style="1" customWidth="1"/>
    <col min="12809" max="13056" width="9" style="1"/>
    <col min="13057" max="13057" width="5.6640625" style="1" customWidth="1"/>
    <col min="13058" max="13058" width="12.7773437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9.88671875" style="1" customWidth="1"/>
    <col min="13065" max="13312" width="9" style="1"/>
    <col min="13313" max="13313" width="5.6640625" style="1" customWidth="1"/>
    <col min="13314" max="13314" width="12.7773437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9.88671875" style="1" customWidth="1"/>
    <col min="13321" max="13568" width="9" style="1"/>
    <col min="13569" max="13569" width="5.6640625" style="1" customWidth="1"/>
    <col min="13570" max="13570" width="12.7773437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9.88671875" style="1" customWidth="1"/>
    <col min="13577" max="13824" width="9" style="1"/>
    <col min="13825" max="13825" width="5.6640625" style="1" customWidth="1"/>
    <col min="13826" max="13826" width="12.7773437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9.88671875" style="1" customWidth="1"/>
    <col min="13833" max="14080" width="9" style="1"/>
    <col min="14081" max="14081" width="5.6640625" style="1" customWidth="1"/>
    <col min="14082" max="14082" width="12.7773437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9.88671875" style="1" customWidth="1"/>
    <col min="14089" max="14336" width="9" style="1"/>
    <col min="14337" max="14337" width="5.6640625" style="1" customWidth="1"/>
    <col min="14338" max="14338" width="12.7773437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9.88671875" style="1" customWidth="1"/>
    <col min="14345" max="14592" width="9" style="1"/>
    <col min="14593" max="14593" width="5.6640625" style="1" customWidth="1"/>
    <col min="14594" max="14594" width="12.7773437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9.88671875" style="1" customWidth="1"/>
    <col min="14601" max="14848" width="9" style="1"/>
    <col min="14849" max="14849" width="5.6640625" style="1" customWidth="1"/>
    <col min="14850" max="14850" width="12.7773437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9.88671875" style="1" customWidth="1"/>
    <col min="14857" max="15104" width="9" style="1"/>
    <col min="15105" max="15105" width="5.6640625" style="1" customWidth="1"/>
    <col min="15106" max="15106" width="12.7773437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9.88671875" style="1" customWidth="1"/>
    <col min="15113" max="15360" width="9" style="1"/>
    <col min="15361" max="15361" width="5.6640625" style="1" customWidth="1"/>
    <col min="15362" max="15362" width="12.7773437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9.88671875" style="1" customWidth="1"/>
    <col min="15369" max="15616" width="9" style="1"/>
    <col min="15617" max="15617" width="5.6640625" style="1" customWidth="1"/>
    <col min="15618" max="15618" width="12.7773437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9.88671875" style="1" customWidth="1"/>
    <col min="15625" max="15872" width="9" style="1"/>
    <col min="15873" max="15873" width="5.6640625" style="1" customWidth="1"/>
    <col min="15874" max="15874" width="12.7773437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9.88671875" style="1" customWidth="1"/>
    <col min="15881" max="16128" width="9" style="1"/>
    <col min="16129" max="16129" width="5.6640625" style="1" customWidth="1"/>
    <col min="16130" max="16130" width="12.7773437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9.88671875" style="1" customWidth="1"/>
    <col min="16137" max="16384" width="9" style="1"/>
  </cols>
  <sheetData>
    <row r="1" spans="1:8" ht="22.2">
      <c r="A1" s="85" t="s">
        <v>23</v>
      </c>
      <c r="B1" s="85"/>
      <c r="C1" s="85"/>
      <c r="D1" s="85"/>
      <c r="E1" s="85"/>
      <c r="F1" s="85"/>
      <c r="G1" s="85"/>
      <c r="H1" s="85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86" t="s">
        <v>0</v>
      </c>
      <c r="B3" s="86"/>
      <c r="C3" s="86"/>
      <c r="D3" s="86"/>
      <c r="E3" s="86"/>
      <c r="F3" s="86"/>
      <c r="G3" s="86"/>
      <c r="H3" s="86"/>
    </row>
    <row r="4" spans="1:8" ht="15.6">
      <c r="A4" s="86" t="s">
        <v>1</v>
      </c>
      <c r="B4" s="86"/>
      <c r="C4" s="86"/>
      <c r="D4" s="86"/>
      <c r="E4" s="86"/>
      <c r="F4" s="86"/>
      <c r="G4" s="86"/>
      <c r="H4" s="86"/>
    </row>
    <row r="5" spans="1:8" ht="28.5" customHeight="1">
      <c r="A5" s="87" t="s">
        <v>2</v>
      </c>
      <c r="B5" s="87"/>
      <c r="C5" s="87"/>
      <c r="D5" s="87"/>
      <c r="E5" s="87"/>
      <c r="F5" s="87"/>
      <c r="G5" s="87"/>
      <c r="H5" s="87"/>
    </row>
    <row r="6" spans="1:8" ht="16.2" thickBot="1">
      <c r="A6" s="88" t="s">
        <v>3</v>
      </c>
      <c r="B6" s="88"/>
      <c r="C6" s="88"/>
      <c r="D6" s="88"/>
      <c r="E6" s="88"/>
      <c r="F6" s="88"/>
      <c r="G6" s="88"/>
      <c r="H6" s="88"/>
    </row>
    <row r="7" spans="1:8" ht="15">
      <c r="A7" s="89" t="s">
        <v>4</v>
      </c>
      <c r="B7" s="91" t="s">
        <v>5</v>
      </c>
      <c r="C7" s="93" t="s">
        <v>6</v>
      </c>
      <c r="D7" s="93" t="s">
        <v>7</v>
      </c>
      <c r="E7" s="95" t="s">
        <v>8</v>
      </c>
      <c r="F7" s="97" t="s">
        <v>9</v>
      </c>
      <c r="G7" s="97"/>
      <c r="H7" s="98" t="s">
        <v>10</v>
      </c>
    </row>
    <row r="8" spans="1:8" ht="15">
      <c r="A8" s="102"/>
      <c r="B8" s="103"/>
      <c r="C8" s="104"/>
      <c r="D8" s="104"/>
      <c r="E8" s="105"/>
      <c r="F8" s="46"/>
      <c r="G8" s="46" t="s">
        <v>11</v>
      </c>
      <c r="H8" s="106"/>
    </row>
    <row r="9" spans="1:8" s="52" customFormat="1" ht="18" customHeight="1">
      <c r="A9" s="47">
        <v>1</v>
      </c>
      <c r="B9" s="48" t="s">
        <v>52</v>
      </c>
      <c r="C9" s="48" t="s">
        <v>53</v>
      </c>
      <c r="D9" s="49" t="s">
        <v>54</v>
      </c>
      <c r="E9" s="39" t="s">
        <v>64</v>
      </c>
      <c r="F9" s="50"/>
      <c r="G9" s="48">
        <v>18.84</v>
      </c>
      <c r="H9" s="51"/>
    </row>
    <row r="10" spans="1:8" s="52" customFormat="1" ht="18" customHeight="1">
      <c r="A10" s="47">
        <v>2</v>
      </c>
      <c r="B10" s="48" t="s">
        <v>55</v>
      </c>
      <c r="C10" s="48" t="s">
        <v>56</v>
      </c>
      <c r="D10" s="49" t="s">
        <v>57</v>
      </c>
      <c r="E10" s="39" t="s">
        <v>64</v>
      </c>
      <c r="F10" s="50"/>
      <c r="G10" s="48">
        <v>17.96</v>
      </c>
      <c r="H10" s="51"/>
    </row>
    <row r="11" spans="1:8" s="52" customFormat="1" ht="18" customHeight="1">
      <c r="A11" s="33">
        <v>3</v>
      </c>
      <c r="B11" s="48" t="s">
        <v>58</v>
      </c>
      <c r="C11" s="48" t="s">
        <v>59</v>
      </c>
      <c r="D11" s="49" t="s">
        <v>60</v>
      </c>
      <c r="E11" s="39" t="s">
        <v>64</v>
      </c>
      <c r="F11" s="50"/>
      <c r="G11" s="48">
        <v>30.97</v>
      </c>
      <c r="H11" s="51"/>
    </row>
    <row r="12" spans="1:8" s="52" customFormat="1" ht="18" customHeight="1">
      <c r="A12" s="47">
        <v>4</v>
      </c>
      <c r="B12" s="48" t="s">
        <v>61</v>
      </c>
      <c r="C12" s="48" t="s">
        <v>62</v>
      </c>
      <c r="D12" s="49" t="s">
        <v>63</v>
      </c>
      <c r="E12" s="39" t="s">
        <v>64</v>
      </c>
      <c r="F12" s="50"/>
      <c r="G12" s="48">
        <v>24.42</v>
      </c>
      <c r="H12" s="51"/>
    </row>
    <row r="13" spans="1:8" ht="18" customHeight="1">
      <c r="A13" s="33">
        <v>5</v>
      </c>
      <c r="B13" s="34"/>
      <c r="C13" s="34"/>
      <c r="D13" s="34"/>
      <c r="E13" s="39"/>
      <c r="F13" s="12"/>
      <c r="G13" s="9"/>
      <c r="H13" s="13"/>
    </row>
    <row r="14" spans="1:8" ht="18" customHeight="1">
      <c r="A14" s="47">
        <v>6</v>
      </c>
      <c r="B14" s="34"/>
      <c r="C14" s="34"/>
      <c r="D14" s="34"/>
      <c r="E14" s="39"/>
      <c r="F14" s="12"/>
      <c r="G14" s="12"/>
      <c r="H14" s="13"/>
    </row>
    <row r="15" spans="1:8" ht="18" customHeight="1">
      <c r="A15" s="33">
        <v>7</v>
      </c>
      <c r="B15" s="34"/>
      <c r="C15" s="34"/>
      <c r="D15" s="34"/>
      <c r="E15" s="39"/>
      <c r="F15" s="12"/>
      <c r="G15" s="12"/>
      <c r="H15" s="13"/>
    </row>
    <row r="16" spans="1:8" ht="18" customHeight="1">
      <c r="A16" s="10">
        <v>8</v>
      </c>
      <c r="B16" s="34"/>
      <c r="C16" s="34"/>
      <c r="D16" s="34"/>
      <c r="E16" s="11"/>
      <c r="F16" s="12"/>
      <c r="G16" s="12"/>
      <c r="H16" s="13"/>
    </row>
    <row r="17" spans="1:8" ht="27.75" customHeight="1">
      <c r="A17" s="100" t="s">
        <v>16</v>
      </c>
      <c r="B17" s="100"/>
      <c r="C17" s="100"/>
      <c r="D17" s="100"/>
      <c r="E17" s="100"/>
      <c r="F17" s="100"/>
      <c r="G17" s="100"/>
      <c r="H17" s="100"/>
    </row>
    <row r="18" spans="1:8" ht="27.75" customHeight="1">
      <c r="A18" s="101" t="s">
        <v>17</v>
      </c>
      <c r="B18" s="101"/>
      <c r="C18" s="101"/>
      <c r="D18" s="101"/>
      <c r="E18" s="101"/>
      <c r="F18" s="101"/>
      <c r="G18" s="101"/>
      <c r="H18" s="101"/>
    </row>
    <row r="19" spans="1:8" ht="15.6">
      <c r="A19" s="101" t="s">
        <v>18</v>
      </c>
      <c r="B19" s="101"/>
      <c r="C19" s="101"/>
      <c r="D19" s="101"/>
      <c r="E19" s="101"/>
      <c r="F19" s="101"/>
      <c r="G19" s="101"/>
      <c r="H19" s="101"/>
    </row>
    <row r="20" spans="1:8" ht="15.6">
      <c r="A20" s="84" t="s">
        <v>19</v>
      </c>
      <c r="B20" s="84"/>
      <c r="C20" s="84"/>
      <c r="D20" s="84"/>
      <c r="E20" s="84"/>
      <c r="F20" s="84"/>
      <c r="G20" s="84"/>
      <c r="H20" s="84"/>
    </row>
    <row r="21" spans="1:8" ht="15.6">
      <c r="A21" s="19"/>
      <c r="B21" s="20"/>
      <c r="C21" s="19"/>
      <c r="D21" s="19"/>
      <c r="E21" s="19"/>
      <c r="F21" s="21"/>
      <c r="G21" s="21"/>
      <c r="H21" s="22"/>
    </row>
    <row r="22" spans="1:8" ht="15.6">
      <c r="A22" s="23" t="s">
        <v>20</v>
      </c>
      <c r="B22" s="24"/>
      <c r="C22" s="25"/>
      <c r="D22" s="26" t="s">
        <v>21</v>
      </c>
      <c r="E22" s="25"/>
      <c r="F22" s="27"/>
      <c r="G22" s="27"/>
      <c r="H22" s="28"/>
    </row>
    <row r="23" spans="1:8" ht="15.6">
      <c r="A23" s="23"/>
      <c r="B23" s="24"/>
      <c r="C23" s="25"/>
      <c r="D23" s="26"/>
      <c r="E23" s="25"/>
      <c r="F23" s="27"/>
      <c r="G23" s="27"/>
      <c r="H23" s="28"/>
    </row>
    <row r="24" spans="1:8" ht="15.6">
      <c r="A24" s="23" t="s">
        <v>22</v>
      </c>
      <c r="B24" s="23"/>
      <c r="C24" s="19"/>
      <c r="D24" s="23" t="s">
        <v>22</v>
      </c>
      <c r="E24" s="19"/>
      <c r="F24" s="27"/>
      <c r="G24" s="27"/>
      <c r="H24" s="28"/>
    </row>
  </sheetData>
  <mergeCells count="16">
    <mergeCell ref="A20:H20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7:H17"/>
    <mergeCell ref="A18:H18"/>
    <mergeCell ref="A19:H19"/>
  </mergeCells>
  <phoneticPr fontId="1" type="noConversion"/>
  <pageMargins left="0.54" right="0.54" top="0.36" bottom="0.21" header="0.3" footer="0.1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C7979-EA81-41B9-BF6B-67E09B139D49}">
  <dimension ref="A1:N66"/>
  <sheetViews>
    <sheetView tabSelected="1" zoomScaleNormal="100" workbookViewId="0">
      <selection activeCell="A17" sqref="A17:XFD30"/>
    </sheetView>
  </sheetViews>
  <sheetFormatPr defaultRowHeight="14.4"/>
  <cols>
    <col min="1" max="1" width="5.6640625" style="1" customWidth="1"/>
    <col min="2" max="2" width="14.33203125" style="1" customWidth="1"/>
    <col min="3" max="3" width="31.44140625" style="82" customWidth="1"/>
    <col min="4" max="4" width="13.77734375" style="1" customWidth="1"/>
    <col min="5" max="5" width="5.44140625" style="1" bestFit="1" customWidth="1"/>
    <col min="6" max="6" width="12.33203125" style="1" customWidth="1"/>
    <col min="7" max="7" width="13.109375" style="1" customWidth="1"/>
    <col min="8" max="8" width="12.109375" style="1" customWidth="1"/>
    <col min="9" max="12" width="0" style="1" hidden="1" customWidth="1"/>
    <col min="13" max="13" width="14.5546875" style="1" customWidth="1"/>
    <col min="14" max="249" width="8.88671875" style="1"/>
    <col min="250" max="250" width="5.6640625" style="1" customWidth="1"/>
    <col min="251" max="251" width="10.6640625" style="1" customWidth="1"/>
    <col min="252" max="252" width="26.88671875" style="1" bestFit="1" customWidth="1"/>
    <col min="253" max="253" width="13.77734375" style="1" customWidth="1"/>
    <col min="254" max="254" width="5.44140625" style="1" bestFit="1" customWidth="1"/>
    <col min="255" max="255" width="8.88671875" style="1"/>
    <col min="256" max="256" width="9.33203125" style="1" bestFit="1" customWidth="1"/>
    <col min="257" max="257" width="12.109375" style="1" customWidth="1"/>
    <col min="258" max="505" width="8.88671875" style="1"/>
    <col min="506" max="506" width="5.6640625" style="1" customWidth="1"/>
    <col min="507" max="507" width="10.6640625" style="1" customWidth="1"/>
    <col min="508" max="508" width="26.88671875" style="1" bestFit="1" customWidth="1"/>
    <col min="509" max="509" width="13.77734375" style="1" customWidth="1"/>
    <col min="510" max="510" width="5.44140625" style="1" bestFit="1" customWidth="1"/>
    <col min="511" max="511" width="8.88671875" style="1"/>
    <col min="512" max="512" width="9.33203125" style="1" bestFit="1" customWidth="1"/>
    <col min="513" max="513" width="12.109375" style="1" customWidth="1"/>
    <col min="514" max="761" width="8.88671875" style="1"/>
    <col min="762" max="762" width="5.6640625" style="1" customWidth="1"/>
    <col min="763" max="763" width="10.6640625" style="1" customWidth="1"/>
    <col min="764" max="764" width="26.88671875" style="1" bestFit="1" customWidth="1"/>
    <col min="765" max="765" width="13.77734375" style="1" customWidth="1"/>
    <col min="766" max="766" width="5.44140625" style="1" bestFit="1" customWidth="1"/>
    <col min="767" max="767" width="8.88671875" style="1"/>
    <col min="768" max="768" width="9.33203125" style="1" bestFit="1" customWidth="1"/>
    <col min="769" max="769" width="12.109375" style="1" customWidth="1"/>
    <col min="770" max="1017" width="8.88671875" style="1"/>
    <col min="1018" max="1018" width="5.6640625" style="1" customWidth="1"/>
    <col min="1019" max="1019" width="10.6640625" style="1" customWidth="1"/>
    <col min="1020" max="1020" width="26.88671875" style="1" bestFit="1" customWidth="1"/>
    <col min="1021" max="1021" width="13.77734375" style="1" customWidth="1"/>
    <col min="1022" max="1022" width="5.44140625" style="1" bestFit="1" customWidth="1"/>
    <col min="1023" max="1023" width="8.88671875" style="1"/>
    <col min="1024" max="1024" width="9.33203125" style="1" bestFit="1" customWidth="1"/>
    <col min="1025" max="1025" width="12.109375" style="1" customWidth="1"/>
    <col min="1026" max="1273" width="8.88671875" style="1"/>
    <col min="1274" max="1274" width="5.6640625" style="1" customWidth="1"/>
    <col min="1275" max="1275" width="10.6640625" style="1" customWidth="1"/>
    <col min="1276" max="1276" width="26.88671875" style="1" bestFit="1" customWidth="1"/>
    <col min="1277" max="1277" width="13.77734375" style="1" customWidth="1"/>
    <col min="1278" max="1278" width="5.44140625" style="1" bestFit="1" customWidth="1"/>
    <col min="1279" max="1279" width="8.88671875" style="1"/>
    <col min="1280" max="1280" width="9.33203125" style="1" bestFit="1" customWidth="1"/>
    <col min="1281" max="1281" width="12.109375" style="1" customWidth="1"/>
    <col min="1282" max="1529" width="8.88671875" style="1"/>
    <col min="1530" max="1530" width="5.6640625" style="1" customWidth="1"/>
    <col min="1531" max="1531" width="10.6640625" style="1" customWidth="1"/>
    <col min="1532" max="1532" width="26.88671875" style="1" bestFit="1" customWidth="1"/>
    <col min="1533" max="1533" width="13.77734375" style="1" customWidth="1"/>
    <col min="1534" max="1534" width="5.44140625" style="1" bestFit="1" customWidth="1"/>
    <col min="1535" max="1535" width="8.88671875" style="1"/>
    <col min="1536" max="1536" width="9.33203125" style="1" bestFit="1" customWidth="1"/>
    <col min="1537" max="1537" width="12.109375" style="1" customWidth="1"/>
    <col min="1538" max="1785" width="8.88671875" style="1"/>
    <col min="1786" max="1786" width="5.6640625" style="1" customWidth="1"/>
    <col min="1787" max="1787" width="10.6640625" style="1" customWidth="1"/>
    <col min="1788" max="1788" width="26.88671875" style="1" bestFit="1" customWidth="1"/>
    <col min="1789" max="1789" width="13.77734375" style="1" customWidth="1"/>
    <col min="1790" max="1790" width="5.44140625" style="1" bestFit="1" customWidth="1"/>
    <col min="1791" max="1791" width="8.88671875" style="1"/>
    <col min="1792" max="1792" width="9.33203125" style="1" bestFit="1" customWidth="1"/>
    <col min="1793" max="1793" width="12.109375" style="1" customWidth="1"/>
    <col min="1794" max="2041" width="8.88671875" style="1"/>
    <col min="2042" max="2042" width="5.6640625" style="1" customWidth="1"/>
    <col min="2043" max="2043" width="10.6640625" style="1" customWidth="1"/>
    <col min="2044" max="2044" width="26.88671875" style="1" bestFit="1" customWidth="1"/>
    <col min="2045" max="2045" width="13.77734375" style="1" customWidth="1"/>
    <col min="2046" max="2046" width="5.44140625" style="1" bestFit="1" customWidth="1"/>
    <col min="2047" max="2047" width="8.88671875" style="1"/>
    <col min="2048" max="2048" width="9.33203125" style="1" bestFit="1" customWidth="1"/>
    <col min="2049" max="2049" width="12.109375" style="1" customWidth="1"/>
    <col min="2050" max="2297" width="8.88671875" style="1"/>
    <col min="2298" max="2298" width="5.6640625" style="1" customWidth="1"/>
    <col min="2299" max="2299" width="10.6640625" style="1" customWidth="1"/>
    <col min="2300" max="2300" width="26.88671875" style="1" bestFit="1" customWidth="1"/>
    <col min="2301" max="2301" width="13.77734375" style="1" customWidth="1"/>
    <col min="2302" max="2302" width="5.44140625" style="1" bestFit="1" customWidth="1"/>
    <col min="2303" max="2303" width="8.88671875" style="1"/>
    <col min="2304" max="2304" width="9.33203125" style="1" bestFit="1" customWidth="1"/>
    <col min="2305" max="2305" width="12.109375" style="1" customWidth="1"/>
    <col min="2306" max="2553" width="8.88671875" style="1"/>
    <col min="2554" max="2554" width="5.6640625" style="1" customWidth="1"/>
    <col min="2555" max="2555" width="10.6640625" style="1" customWidth="1"/>
    <col min="2556" max="2556" width="26.88671875" style="1" bestFit="1" customWidth="1"/>
    <col min="2557" max="2557" width="13.77734375" style="1" customWidth="1"/>
    <col min="2558" max="2558" width="5.44140625" style="1" bestFit="1" customWidth="1"/>
    <col min="2559" max="2559" width="8.88671875" style="1"/>
    <col min="2560" max="2560" width="9.33203125" style="1" bestFit="1" customWidth="1"/>
    <col min="2561" max="2561" width="12.109375" style="1" customWidth="1"/>
    <col min="2562" max="2809" width="8.88671875" style="1"/>
    <col min="2810" max="2810" width="5.6640625" style="1" customWidth="1"/>
    <col min="2811" max="2811" width="10.6640625" style="1" customWidth="1"/>
    <col min="2812" max="2812" width="26.88671875" style="1" bestFit="1" customWidth="1"/>
    <col min="2813" max="2813" width="13.77734375" style="1" customWidth="1"/>
    <col min="2814" max="2814" width="5.44140625" style="1" bestFit="1" customWidth="1"/>
    <col min="2815" max="2815" width="8.88671875" style="1"/>
    <col min="2816" max="2816" width="9.33203125" style="1" bestFit="1" customWidth="1"/>
    <col min="2817" max="2817" width="12.109375" style="1" customWidth="1"/>
    <col min="2818" max="3065" width="8.88671875" style="1"/>
    <col min="3066" max="3066" width="5.6640625" style="1" customWidth="1"/>
    <col min="3067" max="3067" width="10.6640625" style="1" customWidth="1"/>
    <col min="3068" max="3068" width="26.88671875" style="1" bestFit="1" customWidth="1"/>
    <col min="3069" max="3069" width="13.77734375" style="1" customWidth="1"/>
    <col min="3070" max="3070" width="5.44140625" style="1" bestFit="1" customWidth="1"/>
    <col min="3071" max="3071" width="8.88671875" style="1"/>
    <col min="3072" max="3072" width="9.33203125" style="1" bestFit="1" customWidth="1"/>
    <col min="3073" max="3073" width="12.109375" style="1" customWidth="1"/>
    <col min="3074" max="3321" width="8.88671875" style="1"/>
    <col min="3322" max="3322" width="5.6640625" style="1" customWidth="1"/>
    <col min="3323" max="3323" width="10.6640625" style="1" customWidth="1"/>
    <col min="3324" max="3324" width="26.88671875" style="1" bestFit="1" customWidth="1"/>
    <col min="3325" max="3325" width="13.77734375" style="1" customWidth="1"/>
    <col min="3326" max="3326" width="5.44140625" style="1" bestFit="1" customWidth="1"/>
    <col min="3327" max="3327" width="8.88671875" style="1"/>
    <col min="3328" max="3328" width="9.33203125" style="1" bestFit="1" customWidth="1"/>
    <col min="3329" max="3329" width="12.109375" style="1" customWidth="1"/>
    <col min="3330" max="3577" width="8.88671875" style="1"/>
    <col min="3578" max="3578" width="5.6640625" style="1" customWidth="1"/>
    <col min="3579" max="3579" width="10.6640625" style="1" customWidth="1"/>
    <col min="3580" max="3580" width="26.88671875" style="1" bestFit="1" customWidth="1"/>
    <col min="3581" max="3581" width="13.77734375" style="1" customWidth="1"/>
    <col min="3582" max="3582" width="5.44140625" style="1" bestFit="1" customWidth="1"/>
    <col min="3583" max="3583" width="8.88671875" style="1"/>
    <col min="3584" max="3584" width="9.33203125" style="1" bestFit="1" customWidth="1"/>
    <col min="3585" max="3585" width="12.109375" style="1" customWidth="1"/>
    <col min="3586" max="3833" width="8.88671875" style="1"/>
    <col min="3834" max="3834" width="5.6640625" style="1" customWidth="1"/>
    <col min="3835" max="3835" width="10.6640625" style="1" customWidth="1"/>
    <col min="3836" max="3836" width="26.88671875" style="1" bestFit="1" customWidth="1"/>
    <col min="3837" max="3837" width="13.77734375" style="1" customWidth="1"/>
    <col min="3838" max="3838" width="5.44140625" style="1" bestFit="1" customWidth="1"/>
    <col min="3839" max="3839" width="8.88671875" style="1"/>
    <col min="3840" max="3840" width="9.33203125" style="1" bestFit="1" customWidth="1"/>
    <col min="3841" max="3841" width="12.109375" style="1" customWidth="1"/>
    <col min="3842" max="4089" width="8.88671875" style="1"/>
    <col min="4090" max="4090" width="5.6640625" style="1" customWidth="1"/>
    <col min="4091" max="4091" width="10.6640625" style="1" customWidth="1"/>
    <col min="4092" max="4092" width="26.88671875" style="1" bestFit="1" customWidth="1"/>
    <col min="4093" max="4093" width="13.77734375" style="1" customWidth="1"/>
    <col min="4094" max="4094" width="5.44140625" style="1" bestFit="1" customWidth="1"/>
    <col min="4095" max="4095" width="8.88671875" style="1"/>
    <col min="4096" max="4096" width="9.33203125" style="1" bestFit="1" customWidth="1"/>
    <col min="4097" max="4097" width="12.109375" style="1" customWidth="1"/>
    <col min="4098" max="4345" width="8.88671875" style="1"/>
    <col min="4346" max="4346" width="5.6640625" style="1" customWidth="1"/>
    <col min="4347" max="4347" width="10.6640625" style="1" customWidth="1"/>
    <col min="4348" max="4348" width="26.88671875" style="1" bestFit="1" customWidth="1"/>
    <col min="4349" max="4349" width="13.77734375" style="1" customWidth="1"/>
    <col min="4350" max="4350" width="5.44140625" style="1" bestFit="1" customWidth="1"/>
    <col min="4351" max="4351" width="8.88671875" style="1"/>
    <col min="4352" max="4352" width="9.33203125" style="1" bestFit="1" customWidth="1"/>
    <col min="4353" max="4353" width="12.109375" style="1" customWidth="1"/>
    <col min="4354" max="4601" width="8.88671875" style="1"/>
    <col min="4602" max="4602" width="5.6640625" style="1" customWidth="1"/>
    <col min="4603" max="4603" width="10.6640625" style="1" customWidth="1"/>
    <col min="4604" max="4604" width="26.88671875" style="1" bestFit="1" customWidth="1"/>
    <col min="4605" max="4605" width="13.77734375" style="1" customWidth="1"/>
    <col min="4606" max="4606" width="5.44140625" style="1" bestFit="1" customWidth="1"/>
    <col min="4607" max="4607" width="8.88671875" style="1"/>
    <col min="4608" max="4608" width="9.33203125" style="1" bestFit="1" customWidth="1"/>
    <col min="4609" max="4609" width="12.109375" style="1" customWidth="1"/>
    <col min="4610" max="4857" width="8.88671875" style="1"/>
    <col min="4858" max="4858" width="5.6640625" style="1" customWidth="1"/>
    <col min="4859" max="4859" width="10.6640625" style="1" customWidth="1"/>
    <col min="4860" max="4860" width="26.88671875" style="1" bestFit="1" customWidth="1"/>
    <col min="4861" max="4861" width="13.77734375" style="1" customWidth="1"/>
    <col min="4862" max="4862" width="5.44140625" style="1" bestFit="1" customWidth="1"/>
    <col min="4863" max="4863" width="8.88671875" style="1"/>
    <col min="4864" max="4864" width="9.33203125" style="1" bestFit="1" customWidth="1"/>
    <col min="4865" max="4865" width="12.109375" style="1" customWidth="1"/>
    <col min="4866" max="5113" width="8.88671875" style="1"/>
    <col min="5114" max="5114" width="5.6640625" style="1" customWidth="1"/>
    <col min="5115" max="5115" width="10.6640625" style="1" customWidth="1"/>
    <col min="5116" max="5116" width="26.88671875" style="1" bestFit="1" customWidth="1"/>
    <col min="5117" max="5117" width="13.77734375" style="1" customWidth="1"/>
    <col min="5118" max="5118" width="5.44140625" style="1" bestFit="1" customWidth="1"/>
    <col min="5119" max="5119" width="8.88671875" style="1"/>
    <col min="5120" max="5120" width="9.33203125" style="1" bestFit="1" customWidth="1"/>
    <col min="5121" max="5121" width="12.109375" style="1" customWidth="1"/>
    <col min="5122" max="5369" width="8.88671875" style="1"/>
    <col min="5370" max="5370" width="5.6640625" style="1" customWidth="1"/>
    <col min="5371" max="5371" width="10.6640625" style="1" customWidth="1"/>
    <col min="5372" max="5372" width="26.88671875" style="1" bestFit="1" customWidth="1"/>
    <col min="5373" max="5373" width="13.77734375" style="1" customWidth="1"/>
    <col min="5374" max="5374" width="5.44140625" style="1" bestFit="1" customWidth="1"/>
    <col min="5375" max="5375" width="8.88671875" style="1"/>
    <col min="5376" max="5376" width="9.33203125" style="1" bestFit="1" customWidth="1"/>
    <col min="5377" max="5377" width="12.109375" style="1" customWidth="1"/>
    <col min="5378" max="5625" width="8.88671875" style="1"/>
    <col min="5626" max="5626" width="5.6640625" style="1" customWidth="1"/>
    <col min="5627" max="5627" width="10.6640625" style="1" customWidth="1"/>
    <col min="5628" max="5628" width="26.88671875" style="1" bestFit="1" customWidth="1"/>
    <col min="5629" max="5629" width="13.77734375" style="1" customWidth="1"/>
    <col min="5630" max="5630" width="5.44140625" style="1" bestFit="1" customWidth="1"/>
    <col min="5631" max="5631" width="8.88671875" style="1"/>
    <col min="5632" max="5632" width="9.33203125" style="1" bestFit="1" customWidth="1"/>
    <col min="5633" max="5633" width="12.109375" style="1" customWidth="1"/>
    <col min="5634" max="5881" width="8.88671875" style="1"/>
    <col min="5882" max="5882" width="5.6640625" style="1" customWidth="1"/>
    <col min="5883" max="5883" width="10.6640625" style="1" customWidth="1"/>
    <col min="5884" max="5884" width="26.88671875" style="1" bestFit="1" customWidth="1"/>
    <col min="5885" max="5885" width="13.77734375" style="1" customWidth="1"/>
    <col min="5886" max="5886" width="5.44140625" style="1" bestFit="1" customWidth="1"/>
    <col min="5887" max="5887" width="8.88671875" style="1"/>
    <col min="5888" max="5888" width="9.33203125" style="1" bestFit="1" customWidth="1"/>
    <col min="5889" max="5889" width="12.109375" style="1" customWidth="1"/>
    <col min="5890" max="6137" width="8.88671875" style="1"/>
    <col min="6138" max="6138" width="5.6640625" style="1" customWidth="1"/>
    <col min="6139" max="6139" width="10.6640625" style="1" customWidth="1"/>
    <col min="6140" max="6140" width="26.88671875" style="1" bestFit="1" customWidth="1"/>
    <col min="6141" max="6141" width="13.77734375" style="1" customWidth="1"/>
    <col min="6142" max="6142" width="5.44140625" style="1" bestFit="1" customWidth="1"/>
    <col min="6143" max="6143" width="8.88671875" style="1"/>
    <col min="6144" max="6144" width="9.33203125" style="1" bestFit="1" customWidth="1"/>
    <col min="6145" max="6145" width="12.109375" style="1" customWidth="1"/>
    <col min="6146" max="6393" width="8.88671875" style="1"/>
    <col min="6394" max="6394" width="5.6640625" style="1" customWidth="1"/>
    <col min="6395" max="6395" width="10.6640625" style="1" customWidth="1"/>
    <col min="6396" max="6396" width="26.88671875" style="1" bestFit="1" customWidth="1"/>
    <col min="6397" max="6397" width="13.77734375" style="1" customWidth="1"/>
    <col min="6398" max="6398" width="5.44140625" style="1" bestFit="1" customWidth="1"/>
    <col min="6399" max="6399" width="8.88671875" style="1"/>
    <col min="6400" max="6400" width="9.33203125" style="1" bestFit="1" customWidth="1"/>
    <col min="6401" max="6401" width="12.109375" style="1" customWidth="1"/>
    <col min="6402" max="6649" width="8.88671875" style="1"/>
    <col min="6650" max="6650" width="5.6640625" style="1" customWidth="1"/>
    <col min="6651" max="6651" width="10.6640625" style="1" customWidth="1"/>
    <col min="6652" max="6652" width="26.88671875" style="1" bestFit="1" customWidth="1"/>
    <col min="6653" max="6653" width="13.77734375" style="1" customWidth="1"/>
    <col min="6654" max="6654" width="5.44140625" style="1" bestFit="1" customWidth="1"/>
    <col min="6655" max="6655" width="8.88671875" style="1"/>
    <col min="6656" max="6656" width="9.33203125" style="1" bestFit="1" customWidth="1"/>
    <col min="6657" max="6657" width="12.109375" style="1" customWidth="1"/>
    <col min="6658" max="6905" width="8.88671875" style="1"/>
    <col min="6906" max="6906" width="5.6640625" style="1" customWidth="1"/>
    <col min="6907" max="6907" width="10.6640625" style="1" customWidth="1"/>
    <col min="6908" max="6908" width="26.88671875" style="1" bestFit="1" customWidth="1"/>
    <col min="6909" max="6909" width="13.77734375" style="1" customWidth="1"/>
    <col min="6910" max="6910" width="5.44140625" style="1" bestFit="1" customWidth="1"/>
    <col min="6911" max="6911" width="8.88671875" style="1"/>
    <col min="6912" max="6912" width="9.33203125" style="1" bestFit="1" customWidth="1"/>
    <col min="6913" max="6913" width="12.109375" style="1" customWidth="1"/>
    <col min="6914" max="7161" width="8.88671875" style="1"/>
    <col min="7162" max="7162" width="5.6640625" style="1" customWidth="1"/>
    <col min="7163" max="7163" width="10.6640625" style="1" customWidth="1"/>
    <col min="7164" max="7164" width="26.88671875" style="1" bestFit="1" customWidth="1"/>
    <col min="7165" max="7165" width="13.77734375" style="1" customWidth="1"/>
    <col min="7166" max="7166" width="5.44140625" style="1" bestFit="1" customWidth="1"/>
    <col min="7167" max="7167" width="8.88671875" style="1"/>
    <col min="7168" max="7168" width="9.33203125" style="1" bestFit="1" customWidth="1"/>
    <col min="7169" max="7169" width="12.109375" style="1" customWidth="1"/>
    <col min="7170" max="7417" width="8.88671875" style="1"/>
    <col min="7418" max="7418" width="5.6640625" style="1" customWidth="1"/>
    <col min="7419" max="7419" width="10.6640625" style="1" customWidth="1"/>
    <col min="7420" max="7420" width="26.88671875" style="1" bestFit="1" customWidth="1"/>
    <col min="7421" max="7421" width="13.77734375" style="1" customWidth="1"/>
    <col min="7422" max="7422" width="5.44140625" style="1" bestFit="1" customWidth="1"/>
    <col min="7423" max="7423" width="8.88671875" style="1"/>
    <col min="7424" max="7424" width="9.33203125" style="1" bestFit="1" customWidth="1"/>
    <col min="7425" max="7425" width="12.109375" style="1" customWidth="1"/>
    <col min="7426" max="7673" width="8.88671875" style="1"/>
    <col min="7674" max="7674" width="5.6640625" style="1" customWidth="1"/>
    <col min="7675" max="7675" width="10.6640625" style="1" customWidth="1"/>
    <col min="7676" max="7676" width="26.88671875" style="1" bestFit="1" customWidth="1"/>
    <col min="7677" max="7677" width="13.77734375" style="1" customWidth="1"/>
    <col min="7678" max="7678" width="5.44140625" style="1" bestFit="1" customWidth="1"/>
    <col min="7679" max="7679" width="8.88671875" style="1"/>
    <col min="7680" max="7680" width="9.33203125" style="1" bestFit="1" customWidth="1"/>
    <col min="7681" max="7681" width="12.109375" style="1" customWidth="1"/>
    <col min="7682" max="7929" width="8.88671875" style="1"/>
    <col min="7930" max="7930" width="5.6640625" style="1" customWidth="1"/>
    <col min="7931" max="7931" width="10.6640625" style="1" customWidth="1"/>
    <col min="7932" max="7932" width="26.88671875" style="1" bestFit="1" customWidth="1"/>
    <col min="7933" max="7933" width="13.77734375" style="1" customWidth="1"/>
    <col min="7934" max="7934" width="5.44140625" style="1" bestFit="1" customWidth="1"/>
    <col min="7935" max="7935" width="8.88671875" style="1"/>
    <col min="7936" max="7936" width="9.33203125" style="1" bestFit="1" customWidth="1"/>
    <col min="7937" max="7937" width="12.109375" style="1" customWidth="1"/>
    <col min="7938" max="8185" width="8.88671875" style="1"/>
    <col min="8186" max="8186" width="5.6640625" style="1" customWidth="1"/>
    <col min="8187" max="8187" width="10.6640625" style="1" customWidth="1"/>
    <col min="8188" max="8188" width="26.88671875" style="1" bestFit="1" customWidth="1"/>
    <col min="8189" max="8189" width="13.77734375" style="1" customWidth="1"/>
    <col min="8190" max="8190" width="5.44140625" style="1" bestFit="1" customWidth="1"/>
    <col min="8191" max="8191" width="8.88671875" style="1"/>
    <col min="8192" max="8192" width="9.33203125" style="1" bestFit="1" customWidth="1"/>
    <col min="8193" max="8193" width="12.109375" style="1" customWidth="1"/>
    <col min="8194" max="8441" width="8.88671875" style="1"/>
    <col min="8442" max="8442" width="5.6640625" style="1" customWidth="1"/>
    <col min="8443" max="8443" width="10.6640625" style="1" customWidth="1"/>
    <col min="8444" max="8444" width="26.88671875" style="1" bestFit="1" customWidth="1"/>
    <col min="8445" max="8445" width="13.77734375" style="1" customWidth="1"/>
    <col min="8446" max="8446" width="5.44140625" style="1" bestFit="1" customWidth="1"/>
    <col min="8447" max="8447" width="8.88671875" style="1"/>
    <col min="8448" max="8448" width="9.33203125" style="1" bestFit="1" customWidth="1"/>
    <col min="8449" max="8449" width="12.109375" style="1" customWidth="1"/>
    <col min="8450" max="8697" width="8.88671875" style="1"/>
    <col min="8698" max="8698" width="5.6640625" style="1" customWidth="1"/>
    <col min="8699" max="8699" width="10.6640625" style="1" customWidth="1"/>
    <col min="8700" max="8700" width="26.88671875" style="1" bestFit="1" customWidth="1"/>
    <col min="8701" max="8701" width="13.77734375" style="1" customWidth="1"/>
    <col min="8702" max="8702" width="5.44140625" style="1" bestFit="1" customWidth="1"/>
    <col min="8703" max="8703" width="8.88671875" style="1"/>
    <col min="8704" max="8704" width="9.33203125" style="1" bestFit="1" customWidth="1"/>
    <col min="8705" max="8705" width="12.109375" style="1" customWidth="1"/>
    <col min="8706" max="8953" width="8.88671875" style="1"/>
    <col min="8954" max="8954" width="5.6640625" style="1" customWidth="1"/>
    <col min="8955" max="8955" width="10.6640625" style="1" customWidth="1"/>
    <col min="8956" max="8956" width="26.88671875" style="1" bestFit="1" customWidth="1"/>
    <col min="8957" max="8957" width="13.77734375" style="1" customWidth="1"/>
    <col min="8958" max="8958" width="5.44140625" style="1" bestFit="1" customWidth="1"/>
    <col min="8959" max="8959" width="8.88671875" style="1"/>
    <col min="8960" max="8960" width="9.33203125" style="1" bestFit="1" customWidth="1"/>
    <col min="8961" max="8961" width="12.109375" style="1" customWidth="1"/>
    <col min="8962" max="9209" width="8.88671875" style="1"/>
    <col min="9210" max="9210" width="5.6640625" style="1" customWidth="1"/>
    <col min="9211" max="9211" width="10.6640625" style="1" customWidth="1"/>
    <col min="9212" max="9212" width="26.88671875" style="1" bestFit="1" customWidth="1"/>
    <col min="9213" max="9213" width="13.77734375" style="1" customWidth="1"/>
    <col min="9214" max="9214" width="5.44140625" style="1" bestFit="1" customWidth="1"/>
    <col min="9215" max="9215" width="8.88671875" style="1"/>
    <col min="9216" max="9216" width="9.33203125" style="1" bestFit="1" customWidth="1"/>
    <col min="9217" max="9217" width="12.109375" style="1" customWidth="1"/>
    <col min="9218" max="9465" width="8.88671875" style="1"/>
    <col min="9466" max="9466" width="5.6640625" style="1" customWidth="1"/>
    <col min="9467" max="9467" width="10.6640625" style="1" customWidth="1"/>
    <col min="9468" max="9468" width="26.88671875" style="1" bestFit="1" customWidth="1"/>
    <col min="9469" max="9469" width="13.77734375" style="1" customWidth="1"/>
    <col min="9470" max="9470" width="5.44140625" style="1" bestFit="1" customWidth="1"/>
    <col min="9471" max="9471" width="8.88671875" style="1"/>
    <col min="9472" max="9472" width="9.33203125" style="1" bestFit="1" customWidth="1"/>
    <col min="9473" max="9473" width="12.109375" style="1" customWidth="1"/>
    <col min="9474" max="9721" width="8.88671875" style="1"/>
    <col min="9722" max="9722" width="5.6640625" style="1" customWidth="1"/>
    <col min="9723" max="9723" width="10.6640625" style="1" customWidth="1"/>
    <col min="9724" max="9724" width="26.88671875" style="1" bestFit="1" customWidth="1"/>
    <col min="9725" max="9725" width="13.77734375" style="1" customWidth="1"/>
    <col min="9726" max="9726" width="5.44140625" style="1" bestFit="1" customWidth="1"/>
    <col min="9727" max="9727" width="8.88671875" style="1"/>
    <col min="9728" max="9728" width="9.33203125" style="1" bestFit="1" customWidth="1"/>
    <col min="9729" max="9729" width="12.109375" style="1" customWidth="1"/>
    <col min="9730" max="9977" width="8.88671875" style="1"/>
    <col min="9978" max="9978" width="5.6640625" style="1" customWidth="1"/>
    <col min="9979" max="9979" width="10.6640625" style="1" customWidth="1"/>
    <col min="9980" max="9980" width="26.88671875" style="1" bestFit="1" customWidth="1"/>
    <col min="9981" max="9981" width="13.77734375" style="1" customWidth="1"/>
    <col min="9982" max="9982" width="5.44140625" style="1" bestFit="1" customWidth="1"/>
    <col min="9983" max="9983" width="8.88671875" style="1"/>
    <col min="9984" max="9984" width="9.33203125" style="1" bestFit="1" customWidth="1"/>
    <col min="9985" max="9985" width="12.109375" style="1" customWidth="1"/>
    <col min="9986" max="10233" width="8.88671875" style="1"/>
    <col min="10234" max="10234" width="5.6640625" style="1" customWidth="1"/>
    <col min="10235" max="10235" width="10.6640625" style="1" customWidth="1"/>
    <col min="10236" max="10236" width="26.88671875" style="1" bestFit="1" customWidth="1"/>
    <col min="10237" max="10237" width="13.77734375" style="1" customWidth="1"/>
    <col min="10238" max="10238" width="5.44140625" style="1" bestFit="1" customWidth="1"/>
    <col min="10239" max="10239" width="8.88671875" style="1"/>
    <col min="10240" max="10240" width="9.33203125" style="1" bestFit="1" customWidth="1"/>
    <col min="10241" max="10241" width="12.109375" style="1" customWidth="1"/>
    <col min="10242" max="10489" width="8.88671875" style="1"/>
    <col min="10490" max="10490" width="5.6640625" style="1" customWidth="1"/>
    <col min="10491" max="10491" width="10.6640625" style="1" customWidth="1"/>
    <col min="10492" max="10492" width="26.88671875" style="1" bestFit="1" customWidth="1"/>
    <col min="10493" max="10493" width="13.77734375" style="1" customWidth="1"/>
    <col min="10494" max="10494" width="5.44140625" style="1" bestFit="1" customWidth="1"/>
    <col min="10495" max="10495" width="8.88671875" style="1"/>
    <col min="10496" max="10496" width="9.33203125" style="1" bestFit="1" customWidth="1"/>
    <col min="10497" max="10497" width="12.109375" style="1" customWidth="1"/>
    <col min="10498" max="10745" width="8.88671875" style="1"/>
    <col min="10746" max="10746" width="5.6640625" style="1" customWidth="1"/>
    <col min="10747" max="10747" width="10.6640625" style="1" customWidth="1"/>
    <col min="10748" max="10748" width="26.88671875" style="1" bestFit="1" customWidth="1"/>
    <col min="10749" max="10749" width="13.77734375" style="1" customWidth="1"/>
    <col min="10750" max="10750" width="5.44140625" style="1" bestFit="1" customWidth="1"/>
    <col min="10751" max="10751" width="8.88671875" style="1"/>
    <col min="10752" max="10752" width="9.33203125" style="1" bestFit="1" customWidth="1"/>
    <col min="10753" max="10753" width="12.109375" style="1" customWidth="1"/>
    <col min="10754" max="11001" width="8.88671875" style="1"/>
    <col min="11002" max="11002" width="5.6640625" style="1" customWidth="1"/>
    <col min="11003" max="11003" width="10.6640625" style="1" customWidth="1"/>
    <col min="11004" max="11004" width="26.88671875" style="1" bestFit="1" customWidth="1"/>
    <col min="11005" max="11005" width="13.77734375" style="1" customWidth="1"/>
    <col min="11006" max="11006" width="5.44140625" style="1" bestFit="1" customWidth="1"/>
    <col min="11007" max="11007" width="8.88671875" style="1"/>
    <col min="11008" max="11008" width="9.33203125" style="1" bestFit="1" customWidth="1"/>
    <col min="11009" max="11009" width="12.109375" style="1" customWidth="1"/>
    <col min="11010" max="11257" width="8.88671875" style="1"/>
    <col min="11258" max="11258" width="5.6640625" style="1" customWidth="1"/>
    <col min="11259" max="11259" width="10.6640625" style="1" customWidth="1"/>
    <col min="11260" max="11260" width="26.88671875" style="1" bestFit="1" customWidth="1"/>
    <col min="11261" max="11261" width="13.77734375" style="1" customWidth="1"/>
    <col min="11262" max="11262" width="5.44140625" style="1" bestFit="1" customWidth="1"/>
    <col min="11263" max="11263" width="8.88671875" style="1"/>
    <col min="11264" max="11264" width="9.33203125" style="1" bestFit="1" customWidth="1"/>
    <col min="11265" max="11265" width="12.109375" style="1" customWidth="1"/>
    <col min="11266" max="11513" width="8.88671875" style="1"/>
    <col min="11514" max="11514" width="5.6640625" style="1" customWidth="1"/>
    <col min="11515" max="11515" width="10.6640625" style="1" customWidth="1"/>
    <col min="11516" max="11516" width="26.88671875" style="1" bestFit="1" customWidth="1"/>
    <col min="11517" max="11517" width="13.77734375" style="1" customWidth="1"/>
    <col min="11518" max="11518" width="5.44140625" style="1" bestFit="1" customWidth="1"/>
    <col min="11519" max="11519" width="8.88671875" style="1"/>
    <col min="11520" max="11520" width="9.33203125" style="1" bestFit="1" customWidth="1"/>
    <col min="11521" max="11521" width="12.109375" style="1" customWidth="1"/>
    <col min="11522" max="11769" width="8.88671875" style="1"/>
    <col min="11770" max="11770" width="5.6640625" style="1" customWidth="1"/>
    <col min="11771" max="11771" width="10.6640625" style="1" customWidth="1"/>
    <col min="11772" max="11772" width="26.88671875" style="1" bestFit="1" customWidth="1"/>
    <col min="11773" max="11773" width="13.77734375" style="1" customWidth="1"/>
    <col min="11774" max="11774" width="5.44140625" style="1" bestFit="1" customWidth="1"/>
    <col min="11775" max="11775" width="8.88671875" style="1"/>
    <col min="11776" max="11776" width="9.33203125" style="1" bestFit="1" customWidth="1"/>
    <col min="11777" max="11777" width="12.109375" style="1" customWidth="1"/>
    <col min="11778" max="12025" width="8.88671875" style="1"/>
    <col min="12026" max="12026" width="5.6640625" style="1" customWidth="1"/>
    <col min="12027" max="12027" width="10.6640625" style="1" customWidth="1"/>
    <col min="12028" max="12028" width="26.88671875" style="1" bestFit="1" customWidth="1"/>
    <col min="12029" max="12029" width="13.77734375" style="1" customWidth="1"/>
    <col min="12030" max="12030" width="5.44140625" style="1" bestFit="1" customWidth="1"/>
    <col min="12031" max="12031" width="8.88671875" style="1"/>
    <col min="12032" max="12032" width="9.33203125" style="1" bestFit="1" customWidth="1"/>
    <col min="12033" max="12033" width="12.109375" style="1" customWidth="1"/>
    <col min="12034" max="12281" width="8.88671875" style="1"/>
    <col min="12282" max="12282" width="5.6640625" style="1" customWidth="1"/>
    <col min="12283" max="12283" width="10.6640625" style="1" customWidth="1"/>
    <col min="12284" max="12284" width="26.88671875" style="1" bestFit="1" customWidth="1"/>
    <col min="12285" max="12285" width="13.77734375" style="1" customWidth="1"/>
    <col min="12286" max="12286" width="5.44140625" style="1" bestFit="1" customWidth="1"/>
    <col min="12287" max="12287" width="8.88671875" style="1"/>
    <col min="12288" max="12288" width="9.33203125" style="1" bestFit="1" customWidth="1"/>
    <col min="12289" max="12289" width="12.109375" style="1" customWidth="1"/>
    <col min="12290" max="12537" width="8.88671875" style="1"/>
    <col min="12538" max="12538" width="5.6640625" style="1" customWidth="1"/>
    <col min="12539" max="12539" width="10.6640625" style="1" customWidth="1"/>
    <col min="12540" max="12540" width="26.88671875" style="1" bestFit="1" customWidth="1"/>
    <col min="12541" max="12541" width="13.77734375" style="1" customWidth="1"/>
    <col min="12542" max="12542" width="5.44140625" style="1" bestFit="1" customWidth="1"/>
    <col min="12543" max="12543" width="8.88671875" style="1"/>
    <col min="12544" max="12544" width="9.33203125" style="1" bestFit="1" customWidth="1"/>
    <col min="12545" max="12545" width="12.109375" style="1" customWidth="1"/>
    <col min="12546" max="12793" width="8.88671875" style="1"/>
    <col min="12794" max="12794" width="5.6640625" style="1" customWidth="1"/>
    <col min="12795" max="12795" width="10.6640625" style="1" customWidth="1"/>
    <col min="12796" max="12796" width="26.88671875" style="1" bestFit="1" customWidth="1"/>
    <col min="12797" max="12797" width="13.77734375" style="1" customWidth="1"/>
    <col min="12798" max="12798" width="5.44140625" style="1" bestFit="1" customWidth="1"/>
    <col min="12799" max="12799" width="8.88671875" style="1"/>
    <col min="12800" max="12800" width="9.33203125" style="1" bestFit="1" customWidth="1"/>
    <col min="12801" max="12801" width="12.109375" style="1" customWidth="1"/>
    <col min="12802" max="13049" width="8.88671875" style="1"/>
    <col min="13050" max="13050" width="5.6640625" style="1" customWidth="1"/>
    <col min="13051" max="13051" width="10.6640625" style="1" customWidth="1"/>
    <col min="13052" max="13052" width="26.88671875" style="1" bestFit="1" customWidth="1"/>
    <col min="13053" max="13053" width="13.77734375" style="1" customWidth="1"/>
    <col min="13054" max="13054" width="5.44140625" style="1" bestFit="1" customWidth="1"/>
    <col min="13055" max="13055" width="8.88671875" style="1"/>
    <col min="13056" max="13056" width="9.33203125" style="1" bestFit="1" customWidth="1"/>
    <col min="13057" max="13057" width="12.109375" style="1" customWidth="1"/>
    <col min="13058" max="13305" width="8.88671875" style="1"/>
    <col min="13306" max="13306" width="5.6640625" style="1" customWidth="1"/>
    <col min="13307" max="13307" width="10.6640625" style="1" customWidth="1"/>
    <col min="13308" max="13308" width="26.88671875" style="1" bestFit="1" customWidth="1"/>
    <col min="13309" max="13309" width="13.77734375" style="1" customWidth="1"/>
    <col min="13310" max="13310" width="5.44140625" style="1" bestFit="1" customWidth="1"/>
    <col min="13311" max="13311" width="8.88671875" style="1"/>
    <col min="13312" max="13312" width="9.33203125" style="1" bestFit="1" customWidth="1"/>
    <col min="13313" max="13313" width="12.109375" style="1" customWidth="1"/>
    <col min="13314" max="13561" width="8.88671875" style="1"/>
    <col min="13562" max="13562" width="5.6640625" style="1" customWidth="1"/>
    <col min="13563" max="13563" width="10.6640625" style="1" customWidth="1"/>
    <col min="13564" max="13564" width="26.88671875" style="1" bestFit="1" customWidth="1"/>
    <col min="13565" max="13565" width="13.77734375" style="1" customWidth="1"/>
    <col min="13566" max="13566" width="5.44140625" style="1" bestFit="1" customWidth="1"/>
    <col min="13567" max="13567" width="8.88671875" style="1"/>
    <col min="13568" max="13568" width="9.33203125" style="1" bestFit="1" customWidth="1"/>
    <col min="13569" max="13569" width="12.109375" style="1" customWidth="1"/>
    <col min="13570" max="13817" width="8.88671875" style="1"/>
    <col min="13818" max="13818" width="5.6640625" style="1" customWidth="1"/>
    <col min="13819" max="13819" width="10.6640625" style="1" customWidth="1"/>
    <col min="13820" max="13820" width="26.88671875" style="1" bestFit="1" customWidth="1"/>
    <col min="13821" max="13821" width="13.77734375" style="1" customWidth="1"/>
    <col min="13822" max="13822" width="5.44140625" style="1" bestFit="1" customWidth="1"/>
    <col min="13823" max="13823" width="8.88671875" style="1"/>
    <col min="13824" max="13824" width="9.33203125" style="1" bestFit="1" customWidth="1"/>
    <col min="13825" max="13825" width="12.109375" style="1" customWidth="1"/>
    <col min="13826" max="14073" width="8.88671875" style="1"/>
    <col min="14074" max="14074" width="5.6640625" style="1" customWidth="1"/>
    <col min="14075" max="14075" width="10.6640625" style="1" customWidth="1"/>
    <col min="14076" max="14076" width="26.88671875" style="1" bestFit="1" customWidth="1"/>
    <col min="14077" max="14077" width="13.77734375" style="1" customWidth="1"/>
    <col min="14078" max="14078" width="5.44140625" style="1" bestFit="1" customWidth="1"/>
    <col min="14079" max="14079" width="8.88671875" style="1"/>
    <col min="14080" max="14080" width="9.33203125" style="1" bestFit="1" customWidth="1"/>
    <col min="14081" max="14081" width="12.109375" style="1" customWidth="1"/>
    <col min="14082" max="14329" width="8.88671875" style="1"/>
    <col min="14330" max="14330" width="5.6640625" style="1" customWidth="1"/>
    <col min="14331" max="14331" width="10.6640625" style="1" customWidth="1"/>
    <col min="14332" max="14332" width="26.88671875" style="1" bestFit="1" customWidth="1"/>
    <col min="14333" max="14333" width="13.77734375" style="1" customWidth="1"/>
    <col min="14334" max="14334" width="5.44140625" style="1" bestFit="1" customWidth="1"/>
    <col min="14335" max="14335" width="8.88671875" style="1"/>
    <col min="14336" max="14336" width="9.33203125" style="1" bestFit="1" customWidth="1"/>
    <col min="14337" max="14337" width="12.109375" style="1" customWidth="1"/>
    <col min="14338" max="14585" width="8.88671875" style="1"/>
    <col min="14586" max="14586" width="5.6640625" style="1" customWidth="1"/>
    <col min="14587" max="14587" width="10.6640625" style="1" customWidth="1"/>
    <col min="14588" max="14588" width="26.88671875" style="1" bestFit="1" customWidth="1"/>
    <col min="14589" max="14589" width="13.77734375" style="1" customWidth="1"/>
    <col min="14590" max="14590" width="5.44140625" style="1" bestFit="1" customWidth="1"/>
    <col min="14591" max="14591" width="8.88671875" style="1"/>
    <col min="14592" max="14592" width="9.33203125" style="1" bestFit="1" customWidth="1"/>
    <col min="14593" max="14593" width="12.109375" style="1" customWidth="1"/>
    <col min="14594" max="14841" width="8.88671875" style="1"/>
    <col min="14842" max="14842" width="5.6640625" style="1" customWidth="1"/>
    <col min="14843" max="14843" width="10.6640625" style="1" customWidth="1"/>
    <col min="14844" max="14844" width="26.88671875" style="1" bestFit="1" customWidth="1"/>
    <col min="14845" max="14845" width="13.77734375" style="1" customWidth="1"/>
    <col min="14846" max="14846" width="5.44140625" style="1" bestFit="1" customWidth="1"/>
    <col min="14847" max="14847" width="8.88671875" style="1"/>
    <col min="14848" max="14848" width="9.33203125" style="1" bestFit="1" customWidth="1"/>
    <col min="14849" max="14849" width="12.109375" style="1" customWidth="1"/>
    <col min="14850" max="15097" width="8.88671875" style="1"/>
    <col min="15098" max="15098" width="5.6640625" style="1" customWidth="1"/>
    <col min="15099" max="15099" width="10.6640625" style="1" customWidth="1"/>
    <col min="15100" max="15100" width="26.88671875" style="1" bestFit="1" customWidth="1"/>
    <col min="15101" max="15101" width="13.77734375" style="1" customWidth="1"/>
    <col min="15102" max="15102" width="5.44140625" style="1" bestFit="1" customWidth="1"/>
    <col min="15103" max="15103" width="8.88671875" style="1"/>
    <col min="15104" max="15104" width="9.33203125" style="1" bestFit="1" customWidth="1"/>
    <col min="15105" max="15105" width="12.109375" style="1" customWidth="1"/>
    <col min="15106" max="15353" width="8.88671875" style="1"/>
    <col min="15354" max="15354" width="5.6640625" style="1" customWidth="1"/>
    <col min="15355" max="15355" width="10.6640625" style="1" customWidth="1"/>
    <col min="15356" max="15356" width="26.88671875" style="1" bestFit="1" customWidth="1"/>
    <col min="15357" max="15357" width="13.77734375" style="1" customWidth="1"/>
    <col min="15358" max="15358" width="5.44140625" style="1" bestFit="1" customWidth="1"/>
    <col min="15359" max="15359" width="8.88671875" style="1"/>
    <col min="15360" max="15360" width="9.33203125" style="1" bestFit="1" customWidth="1"/>
    <col min="15361" max="15361" width="12.109375" style="1" customWidth="1"/>
    <col min="15362" max="15609" width="8.88671875" style="1"/>
    <col min="15610" max="15610" width="5.6640625" style="1" customWidth="1"/>
    <col min="15611" max="15611" width="10.6640625" style="1" customWidth="1"/>
    <col min="15612" max="15612" width="26.88671875" style="1" bestFit="1" customWidth="1"/>
    <col min="15613" max="15613" width="13.77734375" style="1" customWidth="1"/>
    <col min="15614" max="15614" width="5.44140625" style="1" bestFit="1" customWidth="1"/>
    <col min="15615" max="15615" width="8.88671875" style="1"/>
    <col min="15616" max="15616" width="9.33203125" style="1" bestFit="1" customWidth="1"/>
    <col min="15617" max="15617" width="12.109375" style="1" customWidth="1"/>
    <col min="15618" max="15865" width="8.88671875" style="1"/>
    <col min="15866" max="15866" width="5.6640625" style="1" customWidth="1"/>
    <col min="15867" max="15867" width="10.6640625" style="1" customWidth="1"/>
    <col min="15868" max="15868" width="26.88671875" style="1" bestFit="1" customWidth="1"/>
    <col min="15869" max="15869" width="13.77734375" style="1" customWidth="1"/>
    <col min="15870" max="15870" width="5.44140625" style="1" bestFit="1" customWidth="1"/>
    <col min="15871" max="15871" width="8.88671875" style="1"/>
    <col min="15872" max="15872" width="9.33203125" style="1" bestFit="1" customWidth="1"/>
    <col min="15873" max="15873" width="12.109375" style="1" customWidth="1"/>
    <col min="15874" max="16121" width="8.88671875" style="1"/>
    <col min="16122" max="16122" width="5.6640625" style="1" customWidth="1"/>
    <col min="16123" max="16123" width="10.6640625" style="1" customWidth="1"/>
    <col min="16124" max="16124" width="26.88671875" style="1" bestFit="1" customWidth="1"/>
    <col min="16125" max="16125" width="13.77734375" style="1" customWidth="1"/>
    <col min="16126" max="16126" width="5.44140625" style="1" bestFit="1" customWidth="1"/>
    <col min="16127" max="16127" width="8.88671875" style="1"/>
    <col min="16128" max="16128" width="9.33203125" style="1" bestFit="1" customWidth="1"/>
    <col min="16129" max="16129" width="12.109375" style="1" customWidth="1"/>
    <col min="16130" max="16384" width="8.88671875" style="1"/>
  </cols>
  <sheetData>
    <row r="1" spans="1:13" ht="25.8">
      <c r="A1" s="85" t="s">
        <v>177</v>
      </c>
      <c r="B1" s="85"/>
      <c r="C1" s="85"/>
      <c r="D1" s="85"/>
      <c r="E1" s="85"/>
      <c r="F1" s="85"/>
      <c r="G1" s="85"/>
      <c r="H1" s="85"/>
    </row>
    <row r="2" spans="1:13" ht="17.399999999999999">
      <c r="A2" s="107" t="s">
        <v>176</v>
      </c>
      <c r="B2" s="107"/>
      <c r="C2" s="107"/>
      <c r="D2" s="107"/>
      <c r="E2" s="107"/>
      <c r="F2" s="107"/>
      <c r="G2" s="107"/>
      <c r="H2" s="107"/>
    </row>
    <row r="3" spans="1:13" ht="15.6">
      <c r="A3" s="86" t="s">
        <v>0</v>
      </c>
      <c r="B3" s="86"/>
      <c r="C3" s="86"/>
      <c r="D3" s="86"/>
      <c r="E3" s="86"/>
      <c r="F3" s="86"/>
      <c r="G3" s="86"/>
      <c r="H3" s="86"/>
    </row>
    <row r="4" spans="1:13" ht="15.6">
      <c r="A4" s="86" t="s">
        <v>1</v>
      </c>
      <c r="B4" s="86"/>
      <c r="C4" s="86"/>
      <c r="D4" s="86"/>
      <c r="E4" s="86"/>
      <c r="F4" s="86"/>
      <c r="G4" s="86"/>
      <c r="H4" s="86"/>
    </row>
    <row r="5" spans="1:13" ht="28.5" customHeight="1">
      <c r="A5" s="87" t="s">
        <v>2</v>
      </c>
      <c r="B5" s="87"/>
      <c r="C5" s="87"/>
      <c r="D5" s="87"/>
      <c r="E5" s="87"/>
      <c r="F5" s="87"/>
      <c r="G5" s="87"/>
      <c r="H5" s="87"/>
    </row>
    <row r="6" spans="1:13" ht="16.2" thickBot="1">
      <c r="A6" s="88" t="s">
        <v>3</v>
      </c>
      <c r="B6" s="88"/>
      <c r="C6" s="88"/>
      <c r="D6" s="88"/>
      <c r="E6" s="88"/>
      <c r="F6" s="88"/>
      <c r="G6" s="88"/>
      <c r="H6" s="88"/>
      <c r="K6" s="1" t="s">
        <v>73</v>
      </c>
      <c r="L6" s="1" t="s">
        <v>74</v>
      </c>
    </row>
    <row r="7" spans="1:13" ht="15">
      <c r="A7" s="108" t="s">
        <v>4</v>
      </c>
      <c r="B7" s="109" t="s">
        <v>5</v>
      </c>
      <c r="C7" s="110" t="s">
        <v>6</v>
      </c>
      <c r="D7" s="110" t="s">
        <v>7</v>
      </c>
      <c r="E7" s="111" t="s">
        <v>8</v>
      </c>
      <c r="F7" s="112" t="s">
        <v>9</v>
      </c>
      <c r="G7" s="112"/>
      <c r="H7" s="113" t="s">
        <v>10</v>
      </c>
      <c r="K7" s="97" t="s">
        <v>9</v>
      </c>
      <c r="L7" s="97"/>
    </row>
    <row r="8" spans="1:13" ht="15.6" thickBot="1">
      <c r="A8" s="108"/>
      <c r="B8" s="109"/>
      <c r="C8" s="110"/>
      <c r="D8" s="110"/>
      <c r="E8" s="111"/>
      <c r="F8" s="62" t="s">
        <v>112</v>
      </c>
      <c r="G8" s="62" t="s">
        <v>113</v>
      </c>
      <c r="H8" s="113"/>
      <c r="K8" s="46" t="s">
        <v>75</v>
      </c>
      <c r="L8" s="8" t="s">
        <v>76</v>
      </c>
    </row>
    <row r="9" spans="1:13" s="64" customFormat="1" ht="18" customHeight="1">
      <c r="A9" s="63">
        <v>1</v>
      </c>
      <c r="B9" s="57" t="s">
        <v>102</v>
      </c>
      <c r="C9" s="76" t="s">
        <v>103</v>
      </c>
      <c r="D9" s="54"/>
      <c r="E9" s="55" t="s">
        <v>80</v>
      </c>
      <c r="F9" s="58">
        <v>20</v>
      </c>
      <c r="G9" s="58">
        <f>F9*1.07</f>
        <v>21.400000000000002</v>
      </c>
      <c r="H9" s="60"/>
      <c r="K9" s="58"/>
      <c r="L9" s="58"/>
      <c r="M9" s="65">
        <f>(G9-F9)/F9</f>
        <v>7.0000000000000104E-2</v>
      </c>
    </row>
    <row r="10" spans="1:13" s="64" customFormat="1" ht="18" customHeight="1">
      <c r="A10" s="63">
        <v>2</v>
      </c>
      <c r="B10" s="57" t="s">
        <v>104</v>
      </c>
      <c r="C10" s="76" t="s">
        <v>105</v>
      </c>
      <c r="D10" s="54"/>
      <c r="E10" s="55" t="s">
        <v>80</v>
      </c>
      <c r="F10" s="58">
        <v>20</v>
      </c>
      <c r="G10" s="58">
        <f t="shared" ref="G10:G16" si="0">F10*1.07</f>
        <v>21.400000000000002</v>
      </c>
      <c r="H10" s="60"/>
      <c r="K10" s="58"/>
      <c r="L10" s="58"/>
      <c r="M10" s="65">
        <f t="shared" ref="M10:M58" si="1">(G10-F10)/F10</f>
        <v>7.0000000000000104E-2</v>
      </c>
    </row>
    <row r="11" spans="1:13" s="64" customFormat="1" ht="18" customHeight="1">
      <c r="A11" s="63">
        <v>3</v>
      </c>
      <c r="B11" s="57" t="s">
        <v>106</v>
      </c>
      <c r="C11" s="77" t="s">
        <v>107</v>
      </c>
      <c r="D11" s="53"/>
      <c r="E11" s="55" t="s">
        <v>80</v>
      </c>
      <c r="F11" s="58">
        <v>35.452991452991498</v>
      </c>
      <c r="G11" s="58">
        <f t="shared" si="0"/>
        <v>37.934700854700907</v>
      </c>
      <c r="H11" s="60"/>
      <c r="K11" s="58"/>
      <c r="L11" s="58"/>
      <c r="M11" s="65">
        <f t="shared" si="1"/>
        <v>7.0000000000000118E-2</v>
      </c>
    </row>
    <row r="12" spans="1:13" s="64" customFormat="1" ht="18" customHeight="1">
      <c r="A12" s="63">
        <v>4</v>
      </c>
      <c r="B12" s="57" t="s">
        <v>108</v>
      </c>
      <c r="C12" s="77" t="s">
        <v>109</v>
      </c>
      <c r="D12" s="53"/>
      <c r="E12" s="55" t="s">
        <v>80</v>
      </c>
      <c r="F12" s="58">
        <v>35.8387179487179</v>
      </c>
      <c r="G12" s="58">
        <f t="shared" si="0"/>
        <v>38.347428205128153</v>
      </c>
      <c r="H12" s="60"/>
      <c r="K12" s="58"/>
      <c r="L12" s="58"/>
      <c r="M12" s="65">
        <f t="shared" si="1"/>
        <v>7.0000000000000021E-2</v>
      </c>
    </row>
    <row r="13" spans="1:13" s="64" customFormat="1" ht="18" customHeight="1">
      <c r="A13" s="63">
        <v>5</v>
      </c>
      <c r="B13" s="53" t="s">
        <v>110</v>
      </c>
      <c r="C13" s="77" t="s">
        <v>111</v>
      </c>
      <c r="D13" s="53"/>
      <c r="E13" s="55" t="s">
        <v>80</v>
      </c>
      <c r="F13" s="58">
        <v>20</v>
      </c>
      <c r="G13" s="58">
        <f t="shared" si="0"/>
        <v>21.400000000000002</v>
      </c>
      <c r="H13" s="60"/>
      <c r="K13" s="58"/>
      <c r="L13" s="58"/>
      <c r="M13" s="65">
        <f t="shared" si="1"/>
        <v>7.0000000000000104E-2</v>
      </c>
    </row>
    <row r="14" spans="1:13" s="64" customFormat="1" ht="18" customHeight="1">
      <c r="A14" s="63">
        <v>6</v>
      </c>
      <c r="B14" s="70" t="s">
        <v>77</v>
      </c>
      <c r="C14" s="78" t="s">
        <v>81</v>
      </c>
      <c r="D14" s="71"/>
      <c r="E14" s="55" t="s">
        <v>80</v>
      </c>
      <c r="F14" s="58">
        <v>4.7080000000000002</v>
      </c>
      <c r="G14" s="58">
        <f t="shared" si="0"/>
        <v>5.0375600000000009</v>
      </c>
      <c r="H14" s="60"/>
      <c r="K14" s="58"/>
      <c r="L14" s="58"/>
      <c r="M14" s="65">
        <f t="shared" si="1"/>
        <v>7.0000000000000159E-2</v>
      </c>
    </row>
    <row r="15" spans="1:13" s="64" customFormat="1" ht="18" customHeight="1">
      <c r="A15" s="63">
        <v>7</v>
      </c>
      <c r="B15" s="57" t="s">
        <v>78</v>
      </c>
      <c r="C15" s="77" t="s">
        <v>82</v>
      </c>
      <c r="D15" s="71"/>
      <c r="E15" s="55" t="s">
        <v>80</v>
      </c>
      <c r="F15" s="58">
        <v>27.8414</v>
      </c>
      <c r="G15" s="58">
        <f t="shared" si="0"/>
        <v>29.790298000000003</v>
      </c>
      <c r="H15" s="60"/>
      <c r="K15" s="58"/>
      <c r="L15" s="58"/>
      <c r="M15" s="65">
        <f t="shared" si="1"/>
        <v>7.0000000000000118E-2</v>
      </c>
    </row>
    <row r="16" spans="1:13" s="64" customFormat="1" ht="18" customHeight="1">
      <c r="A16" s="63">
        <v>8</v>
      </c>
      <c r="B16" s="57" t="s">
        <v>79</v>
      </c>
      <c r="C16" s="77" t="s">
        <v>83</v>
      </c>
      <c r="D16" s="71"/>
      <c r="E16" s="55" t="s">
        <v>80</v>
      </c>
      <c r="F16" s="58">
        <v>24.834700000000002</v>
      </c>
      <c r="G16" s="58">
        <f t="shared" si="0"/>
        <v>26.573129000000002</v>
      </c>
      <c r="H16" s="60"/>
      <c r="K16" s="58"/>
      <c r="L16" s="58"/>
      <c r="M16" s="65">
        <f t="shared" si="1"/>
        <v>6.9999999999999993E-2</v>
      </c>
    </row>
    <row r="17" spans="1:14" s="64" customFormat="1" ht="18" customHeight="1">
      <c r="A17" s="63">
        <v>9</v>
      </c>
      <c r="B17" s="57" t="s">
        <v>13</v>
      </c>
      <c r="C17" s="77" t="s">
        <v>14</v>
      </c>
      <c r="D17" s="54" t="s">
        <v>15</v>
      </c>
      <c r="E17" s="55" t="s">
        <v>12</v>
      </c>
      <c r="F17" s="58">
        <v>19.642499999999998</v>
      </c>
      <c r="G17" s="58">
        <v>20.094690265486726</v>
      </c>
      <c r="H17" s="60"/>
      <c r="K17" s="58"/>
      <c r="L17" s="58"/>
      <c r="M17" s="65">
        <f t="shared" si="1"/>
        <v>2.3021013897758819E-2</v>
      </c>
    </row>
    <row r="18" spans="1:14" s="64" customFormat="1" ht="18" customHeight="1">
      <c r="A18" s="63">
        <v>10</v>
      </c>
      <c r="B18" s="53" t="s">
        <v>69</v>
      </c>
      <c r="C18" s="79" t="s">
        <v>53</v>
      </c>
      <c r="D18" s="72" t="s">
        <v>172</v>
      </c>
      <c r="E18" s="55" t="s">
        <v>27</v>
      </c>
      <c r="F18" s="58">
        <v>18.84</v>
      </c>
      <c r="G18" s="58">
        <v>19.938053097345136</v>
      </c>
      <c r="H18" s="60"/>
      <c r="K18" s="66"/>
      <c r="L18" s="58"/>
      <c r="M18" s="65">
        <f t="shared" si="1"/>
        <v>5.8283073107491326E-2</v>
      </c>
    </row>
    <row r="19" spans="1:14" s="64" customFormat="1" ht="18" customHeight="1">
      <c r="A19" s="63">
        <v>11</v>
      </c>
      <c r="B19" s="53" t="s">
        <v>70</v>
      </c>
      <c r="C19" s="79" t="s">
        <v>56</v>
      </c>
      <c r="D19" s="72" t="s">
        <v>55</v>
      </c>
      <c r="E19" s="55" t="s">
        <v>27</v>
      </c>
      <c r="F19" s="58">
        <v>17.96</v>
      </c>
      <c r="G19" s="58">
        <v>19.13274336283186</v>
      </c>
      <c r="H19" s="60"/>
      <c r="K19" s="66"/>
      <c r="L19" s="58"/>
      <c r="M19" s="65">
        <f t="shared" si="1"/>
        <v>6.5297514634290607E-2</v>
      </c>
    </row>
    <row r="20" spans="1:14" s="64" customFormat="1" ht="18" customHeight="1">
      <c r="A20" s="63">
        <v>12</v>
      </c>
      <c r="B20" s="53" t="s">
        <v>71</v>
      </c>
      <c r="C20" s="79" t="s">
        <v>59</v>
      </c>
      <c r="D20" s="72" t="s">
        <v>58</v>
      </c>
      <c r="E20" s="55" t="s">
        <v>27</v>
      </c>
      <c r="F20" s="58">
        <v>30.97</v>
      </c>
      <c r="G20" s="58">
        <v>33.345132743362832</v>
      </c>
      <c r="H20" s="60"/>
      <c r="K20" s="66"/>
      <c r="L20" s="58"/>
      <c r="M20" s="65">
        <f t="shared" si="1"/>
        <v>7.6691402756307175E-2</v>
      </c>
    </row>
    <row r="21" spans="1:14" s="64" customFormat="1" ht="18" customHeight="1">
      <c r="A21" s="63">
        <v>13</v>
      </c>
      <c r="B21" s="53" t="s">
        <v>72</v>
      </c>
      <c r="C21" s="79" t="s">
        <v>62</v>
      </c>
      <c r="D21" s="72" t="s">
        <v>61</v>
      </c>
      <c r="E21" s="55" t="s">
        <v>27</v>
      </c>
      <c r="F21" s="58">
        <v>24.42</v>
      </c>
      <c r="G21" s="58">
        <v>26.230088495575224</v>
      </c>
      <c r="H21" s="60"/>
      <c r="K21" s="66"/>
      <c r="L21" s="58"/>
      <c r="M21" s="65">
        <f t="shared" si="1"/>
        <v>7.4123198017003358E-2</v>
      </c>
    </row>
    <row r="22" spans="1:14" s="64" customFormat="1" ht="18" customHeight="1">
      <c r="A22" s="63">
        <v>14</v>
      </c>
      <c r="B22" s="59" t="s">
        <v>65</v>
      </c>
      <c r="C22" s="77" t="s">
        <v>66</v>
      </c>
      <c r="D22" s="53" t="s">
        <v>67</v>
      </c>
      <c r="E22" s="55" t="s">
        <v>27</v>
      </c>
      <c r="F22" s="58">
        <v>17.4115</v>
      </c>
      <c r="G22" s="58">
        <v>18.256637168141594</v>
      </c>
      <c r="H22" s="60"/>
      <c r="K22" s="66"/>
      <c r="L22" s="58"/>
      <c r="M22" s="65">
        <f t="shared" si="1"/>
        <v>4.8539021229738633E-2</v>
      </c>
    </row>
    <row r="23" spans="1:14" s="64" customFormat="1" ht="18" customHeight="1">
      <c r="A23" s="63">
        <v>15</v>
      </c>
      <c r="B23" s="73" t="s">
        <v>86</v>
      </c>
      <c r="C23" s="80" t="s">
        <v>84</v>
      </c>
      <c r="D23" s="73" t="s">
        <v>101</v>
      </c>
      <c r="E23" s="55" t="s">
        <v>27</v>
      </c>
      <c r="F23" s="58">
        <v>25.410299999999999</v>
      </c>
      <c r="G23" s="58">
        <v>31.407079646017703</v>
      </c>
      <c r="H23" s="60"/>
      <c r="K23" s="66"/>
      <c r="L23" s="58"/>
      <c r="M23" s="65">
        <f t="shared" si="1"/>
        <v>0.23599798688003304</v>
      </c>
    </row>
    <row r="24" spans="1:14" s="64" customFormat="1" ht="18" customHeight="1">
      <c r="A24" s="63">
        <v>16</v>
      </c>
      <c r="B24" s="73" t="s">
        <v>87</v>
      </c>
      <c r="C24" s="80" t="s">
        <v>85</v>
      </c>
      <c r="D24" s="73" t="s">
        <v>100</v>
      </c>
      <c r="E24" s="55" t="s">
        <v>27</v>
      </c>
      <c r="F24" s="58">
        <v>28.991499999999998</v>
      </c>
      <c r="G24" s="58">
        <v>34.300884955752217</v>
      </c>
      <c r="H24" s="60"/>
      <c r="K24" s="66"/>
      <c r="L24" s="58"/>
      <c r="M24" s="65">
        <f t="shared" si="1"/>
        <v>0.1831359176224831</v>
      </c>
    </row>
    <row r="25" spans="1:14" s="64" customFormat="1" ht="18" customHeight="1">
      <c r="A25" s="63">
        <v>17</v>
      </c>
      <c r="B25" s="83" t="s">
        <v>92</v>
      </c>
      <c r="C25" s="80" t="s">
        <v>88</v>
      </c>
      <c r="D25" s="73" t="s">
        <v>96</v>
      </c>
      <c r="E25" s="55" t="s">
        <v>27</v>
      </c>
      <c r="F25" s="58">
        <v>3.1965811965811999</v>
      </c>
      <c r="G25" s="58">
        <v>4.0973451327433628</v>
      </c>
      <c r="H25" s="60"/>
      <c r="K25" s="66"/>
      <c r="L25" s="58"/>
      <c r="M25" s="65">
        <f t="shared" si="1"/>
        <v>0.28178978751597045</v>
      </c>
    </row>
    <row r="26" spans="1:14" s="64" customFormat="1" ht="18" customHeight="1">
      <c r="A26" s="63">
        <v>18</v>
      </c>
      <c r="B26" s="73" t="s">
        <v>93</v>
      </c>
      <c r="C26" s="80" t="s">
        <v>89</v>
      </c>
      <c r="D26" s="73" t="s">
        <v>97</v>
      </c>
      <c r="E26" s="55" t="s">
        <v>27</v>
      </c>
      <c r="F26" s="58">
        <v>3.1965811965811999</v>
      </c>
      <c r="G26" s="58">
        <v>4.0973451327433628</v>
      </c>
      <c r="H26" s="60"/>
      <c r="K26" s="66"/>
      <c r="L26" s="58"/>
      <c r="M26" s="65">
        <f t="shared" si="1"/>
        <v>0.28178978751597045</v>
      </c>
    </row>
    <row r="27" spans="1:14" s="68" customFormat="1" ht="18" customHeight="1">
      <c r="A27" s="63">
        <v>19</v>
      </c>
      <c r="B27" s="73" t="s">
        <v>94</v>
      </c>
      <c r="C27" s="80" t="s">
        <v>90</v>
      </c>
      <c r="D27" s="73" t="s">
        <v>98</v>
      </c>
      <c r="E27" s="55" t="s">
        <v>27</v>
      </c>
      <c r="F27" s="58">
        <v>4.1025641025641004</v>
      </c>
      <c r="G27" s="74">
        <v>5.230088495575222</v>
      </c>
      <c r="H27" s="60"/>
      <c r="I27" s="67"/>
      <c r="K27" s="66"/>
      <c r="L27" s="56"/>
      <c r="M27" s="65">
        <f t="shared" si="1"/>
        <v>0.27483407079646105</v>
      </c>
      <c r="N27" s="64"/>
    </row>
    <row r="28" spans="1:14" s="68" customFormat="1" ht="18" customHeight="1">
      <c r="A28" s="63">
        <v>20</v>
      </c>
      <c r="B28" s="73" t="s">
        <v>95</v>
      </c>
      <c r="C28" s="80" t="s">
        <v>91</v>
      </c>
      <c r="D28" s="73" t="s">
        <v>99</v>
      </c>
      <c r="E28" s="55" t="s">
        <v>27</v>
      </c>
      <c r="F28" s="58">
        <v>4.1025641025641004</v>
      </c>
      <c r="G28" s="74">
        <v>5.230088495575222</v>
      </c>
      <c r="H28" s="60"/>
      <c r="I28" s="67"/>
      <c r="K28" s="66"/>
      <c r="L28" s="56"/>
      <c r="M28" s="65">
        <f t="shared" si="1"/>
        <v>0.27483407079646105</v>
      </c>
      <c r="N28" s="64"/>
    </row>
    <row r="29" spans="1:14" s="68" customFormat="1" ht="18" customHeight="1">
      <c r="A29" s="63">
        <v>21</v>
      </c>
      <c r="B29" s="73" t="s">
        <v>175</v>
      </c>
      <c r="C29" s="80" t="s">
        <v>170</v>
      </c>
      <c r="D29" s="75" t="s">
        <v>173</v>
      </c>
      <c r="E29" s="55" t="s">
        <v>27</v>
      </c>
      <c r="F29" s="58">
        <v>2.3077000000000001</v>
      </c>
      <c r="G29" s="74">
        <v>2.6902654867256639</v>
      </c>
      <c r="H29" s="60"/>
      <c r="I29" s="67"/>
      <c r="K29" s="66"/>
      <c r="L29" s="56"/>
      <c r="M29" s="65">
        <f t="shared" si="1"/>
        <v>0.16577782498837101</v>
      </c>
      <c r="N29" s="64"/>
    </row>
    <row r="30" spans="1:14" s="68" customFormat="1" ht="18" customHeight="1">
      <c r="A30" s="63">
        <v>22</v>
      </c>
      <c r="B30" s="73" t="s">
        <v>68</v>
      </c>
      <c r="C30" s="80" t="s">
        <v>171</v>
      </c>
      <c r="D30" s="75" t="s">
        <v>174</v>
      </c>
      <c r="E30" s="55" t="s">
        <v>27</v>
      </c>
      <c r="F30" s="58">
        <v>18.54</v>
      </c>
      <c r="G30" s="74">
        <v>30.973451327433633</v>
      </c>
      <c r="H30" s="60"/>
      <c r="I30" s="67"/>
      <c r="K30" s="66"/>
      <c r="L30" s="56"/>
      <c r="M30" s="65">
        <f t="shared" si="1"/>
        <v>0.67062844268789834</v>
      </c>
      <c r="N30" s="64"/>
    </row>
    <row r="31" spans="1:14" s="68" customFormat="1" ht="18" customHeight="1">
      <c r="A31" s="63">
        <v>23</v>
      </c>
      <c r="B31" s="69" t="s">
        <v>166</v>
      </c>
      <c r="C31" s="81" t="s">
        <v>152</v>
      </c>
      <c r="D31" s="73"/>
      <c r="E31" s="55" t="s">
        <v>27</v>
      </c>
      <c r="F31" s="58">
        <v>13.163589743579999</v>
      </c>
      <c r="G31" s="74">
        <f>F31*1.14</f>
        <v>15.006492307681198</v>
      </c>
      <c r="H31" s="60"/>
      <c r="I31" s="67"/>
      <c r="K31" s="66"/>
      <c r="L31" s="56"/>
      <c r="M31" s="65">
        <f t="shared" si="1"/>
        <v>0.13999999999999987</v>
      </c>
    </row>
    <row r="32" spans="1:14" s="68" customFormat="1" ht="18" customHeight="1">
      <c r="A32" s="63">
        <v>24</v>
      </c>
      <c r="B32" s="69" t="s">
        <v>167</v>
      </c>
      <c r="C32" s="81" t="s">
        <v>153</v>
      </c>
      <c r="D32" s="73"/>
      <c r="E32" s="55" t="s">
        <v>27</v>
      </c>
      <c r="F32" s="58">
        <v>17.655384059999999</v>
      </c>
      <c r="G32" s="74">
        <f t="shared" ref="G32:G58" si="2">F32*1.14</f>
        <v>20.127137828399999</v>
      </c>
      <c r="H32" s="60"/>
      <c r="I32" s="67"/>
      <c r="K32" s="66"/>
      <c r="L32" s="56"/>
      <c r="M32" s="65">
        <f t="shared" si="1"/>
        <v>0.13999999999999996</v>
      </c>
    </row>
    <row r="33" spans="1:13" s="68" customFormat="1" ht="18" customHeight="1">
      <c r="A33" s="63">
        <v>25</v>
      </c>
      <c r="B33" s="69" t="s">
        <v>127</v>
      </c>
      <c r="C33" s="81" t="s">
        <v>114</v>
      </c>
      <c r="D33" s="73"/>
      <c r="E33" s="55" t="s">
        <v>27</v>
      </c>
      <c r="F33" s="58">
        <v>38.867179487179484</v>
      </c>
      <c r="G33" s="74">
        <f t="shared" si="2"/>
        <v>44.308584615384611</v>
      </c>
      <c r="H33" s="60"/>
      <c r="I33" s="67"/>
      <c r="K33" s="66"/>
      <c r="L33" s="56"/>
      <c r="M33" s="65">
        <f t="shared" si="1"/>
        <v>0.13999999999999996</v>
      </c>
    </row>
    <row r="34" spans="1:13" s="68" customFormat="1" ht="18" customHeight="1">
      <c r="A34" s="63">
        <v>26</v>
      </c>
      <c r="B34" s="69" t="s">
        <v>151</v>
      </c>
      <c r="C34" s="81" t="s">
        <v>150</v>
      </c>
      <c r="D34" s="73"/>
      <c r="E34" s="55" t="s">
        <v>27</v>
      </c>
      <c r="F34" s="58">
        <v>36.557948717948747</v>
      </c>
      <c r="G34" s="74">
        <f t="shared" si="2"/>
        <v>41.676061538461568</v>
      </c>
      <c r="H34" s="60"/>
      <c r="I34" s="67"/>
      <c r="K34" s="66"/>
      <c r="L34" s="56"/>
      <c r="M34" s="65">
        <f t="shared" si="1"/>
        <v>0.13999999999999987</v>
      </c>
    </row>
    <row r="35" spans="1:13" s="68" customFormat="1" ht="18" customHeight="1">
      <c r="A35" s="63">
        <v>27</v>
      </c>
      <c r="B35" s="69" t="s">
        <v>137</v>
      </c>
      <c r="C35" s="81" t="s">
        <v>122</v>
      </c>
      <c r="D35" s="73"/>
      <c r="E35" s="55" t="s">
        <v>27</v>
      </c>
      <c r="F35" s="58">
        <v>66.129743589743569</v>
      </c>
      <c r="G35" s="74">
        <f t="shared" si="2"/>
        <v>75.387907692307664</v>
      </c>
      <c r="H35" s="60"/>
      <c r="I35" s="67"/>
      <c r="K35" s="66"/>
      <c r="L35" s="56"/>
      <c r="M35" s="65">
        <f t="shared" si="1"/>
        <v>0.13999999999999993</v>
      </c>
    </row>
    <row r="36" spans="1:13" s="68" customFormat="1" ht="18" customHeight="1">
      <c r="A36" s="63">
        <v>28</v>
      </c>
      <c r="B36" s="69" t="s">
        <v>136</v>
      </c>
      <c r="C36" s="81" t="s">
        <v>121</v>
      </c>
      <c r="D36" s="73"/>
      <c r="E36" s="55" t="s">
        <v>27</v>
      </c>
      <c r="F36" s="58">
        <v>68.6046153846154</v>
      </c>
      <c r="G36" s="74">
        <f t="shared" si="2"/>
        <v>78.209261538461547</v>
      </c>
      <c r="H36" s="60"/>
      <c r="I36" s="67"/>
      <c r="K36" s="66"/>
      <c r="L36" s="56"/>
      <c r="M36" s="65">
        <f t="shared" si="1"/>
        <v>0.13999999999999987</v>
      </c>
    </row>
    <row r="37" spans="1:13" s="68" customFormat="1" ht="18" customHeight="1">
      <c r="A37" s="63">
        <v>29</v>
      </c>
      <c r="B37" s="69" t="s">
        <v>131</v>
      </c>
      <c r="C37" s="81" t="s">
        <v>116</v>
      </c>
      <c r="D37" s="73"/>
      <c r="E37" s="55" t="s">
        <v>27</v>
      </c>
      <c r="F37" s="58">
        <v>18.922051282051282</v>
      </c>
      <c r="G37" s="74">
        <f t="shared" si="2"/>
        <v>21.57113846153846</v>
      </c>
      <c r="H37" s="60"/>
      <c r="I37" s="67"/>
      <c r="K37" s="66"/>
      <c r="L37" s="56"/>
      <c r="M37" s="65">
        <f t="shared" si="1"/>
        <v>0.13999999999999996</v>
      </c>
    </row>
    <row r="38" spans="1:13" s="68" customFormat="1" ht="18" customHeight="1">
      <c r="A38" s="63">
        <v>30</v>
      </c>
      <c r="B38" s="69" t="s">
        <v>135</v>
      </c>
      <c r="C38" s="81" t="s">
        <v>120</v>
      </c>
      <c r="D38" s="73"/>
      <c r="E38" s="55" t="s">
        <v>27</v>
      </c>
      <c r="F38" s="58">
        <v>18.922051282051282</v>
      </c>
      <c r="G38" s="74">
        <f t="shared" si="2"/>
        <v>21.57113846153846</v>
      </c>
      <c r="H38" s="60"/>
      <c r="I38" s="67"/>
      <c r="K38" s="66"/>
      <c r="L38" s="56"/>
      <c r="M38" s="65">
        <f t="shared" si="1"/>
        <v>0.13999999999999996</v>
      </c>
    </row>
    <row r="39" spans="1:13" s="68" customFormat="1" ht="18" customHeight="1">
      <c r="A39" s="63">
        <v>31</v>
      </c>
      <c r="B39" s="69" t="s">
        <v>134</v>
      </c>
      <c r="C39" s="81" t="s">
        <v>119</v>
      </c>
      <c r="D39" s="73"/>
      <c r="E39" s="55" t="s">
        <v>27</v>
      </c>
      <c r="F39" s="58">
        <v>24.407692307692297</v>
      </c>
      <c r="G39" s="74">
        <f t="shared" si="2"/>
        <v>27.824769230769217</v>
      </c>
      <c r="H39" s="60"/>
      <c r="I39" s="67"/>
      <c r="K39" s="66"/>
      <c r="L39" s="56"/>
      <c r="M39" s="65">
        <f t="shared" si="1"/>
        <v>0.1399999999999999</v>
      </c>
    </row>
    <row r="40" spans="1:13" s="68" customFormat="1" ht="18" customHeight="1">
      <c r="A40" s="63">
        <v>32</v>
      </c>
      <c r="B40" s="69" t="s">
        <v>143</v>
      </c>
      <c r="C40" s="81" t="s">
        <v>154</v>
      </c>
      <c r="D40" s="73"/>
      <c r="E40" s="55" t="s">
        <v>27</v>
      </c>
      <c r="F40" s="58">
        <v>79.790256410256418</v>
      </c>
      <c r="G40" s="74">
        <f t="shared" si="2"/>
        <v>90.960892307692305</v>
      </c>
      <c r="H40" s="60"/>
      <c r="I40" s="67"/>
      <c r="K40" s="66"/>
      <c r="L40" s="56"/>
      <c r="M40" s="65">
        <f t="shared" si="1"/>
        <v>0.13999999999999985</v>
      </c>
    </row>
    <row r="41" spans="1:13" s="68" customFormat="1" ht="18" customHeight="1">
      <c r="A41" s="63">
        <v>33</v>
      </c>
      <c r="B41" s="69" t="s">
        <v>147</v>
      </c>
      <c r="C41" s="81" t="s">
        <v>155</v>
      </c>
      <c r="D41" s="73"/>
      <c r="E41" s="55" t="s">
        <v>27</v>
      </c>
      <c r="F41" s="58">
        <v>93.051282051282016</v>
      </c>
      <c r="G41" s="74">
        <f t="shared" si="2"/>
        <v>106.07846153846148</v>
      </c>
      <c r="H41" s="60"/>
      <c r="I41" s="67"/>
      <c r="K41" s="66"/>
      <c r="L41" s="56"/>
      <c r="M41" s="65">
        <f t="shared" si="1"/>
        <v>0.13999999999999985</v>
      </c>
    </row>
    <row r="42" spans="1:13" s="68" customFormat="1" ht="18" customHeight="1">
      <c r="A42" s="63">
        <v>34</v>
      </c>
      <c r="B42" s="69" t="s">
        <v>148</v>
      </c>
      <c r="C42" s="81" t="s">
        <v>156</v>
      </c>
      <c r="D42" s="73"/>
      <c r="E42" s="55" t="s">
        <v>27</v>
      </c>
      <c r="F42" s="58">
        <v>20.101025641025601</v>
      </c>
      <c r="G42" s="74">
        <f t="shared" si="2"/>
        <v>22.915169230769184</v>
      </c>
      <c r="H42" s="60"/>
      <c r="I42" s="67"/>
      <c r="K42" s="66"/>
      <c r="L42" s="56"/>
      <c r="M42" s="65">
        <f t="shared" si="1"/>
        <v>0.13999999999999996</v>
      </c>
    </row>
    <row r="43" spans="1:13" s="68" customFormat="1" ht="18" customHeight="1">
      <c r="A43" s="63">
        <v>35</v>
      </c>
      <c r="B43" s="69" t="s">
        <v>149</v>
      </c>
      <c r="C43" s="81" t="s">
        <v>157</v>
      </c>
      <c r="D43" s="73"/>
      <c r="E43" s="55" t="s">
        <v>27</v>
      </c>
      <c r="F43" s="58">
        <v>66.129743589743569</v>
      </c>
      <c r="G43" s="74">
        <f t="shared" si="2"/>
        <v>75.387907692307664</v>
      </c>
      <c r="H43" s="60"/>
      <c r="I43" s="67"/>
      <c r="K43" s="66"/>
      <c r="L43" s="56"/>
      <c r="M43" s="65">
        <f t="shared" si="1"/>
        <v>0.13999999999999993</v>
      </c>
    </row>
    <row r="44" spans="1:13" s="68" customFormat="1" ht="18" customHeight="1">
      <c r="A44" s="63">
        <v>36</v>
      </c>
      <c r="B44" s="69" t="s">
        <v>140</v>
      </c>
      <c r="C44" s="81" t="s">
        <v>158</v>
      </c>
      <c r="D44" s="73"/>
      <c r="E44" s="55" t="s">
        <v>27</v>
      </c>
      <c r="F44" s="58">
        <v>68.6046153846154</v>
      </c>
      <c r="G44" s="74">
        <f t="shared" si="2"/>
        <v>78.209261538461547</v>
      </c>
      <c r="H44" s="60"/>
      <c r="I44" s="67"/>
      <c r="K44" s="66"/>
      <c r="L44" s="56"/>
      <c r="M44" s="65">
        <f t="shared" si="1"/>
        <v>0.13999999999999987</v>
      </c>
    </row>
    <row r="45" spans="1:13" s="68" customFormat="1" ht="18" customHeight="1">
      <c r="A45" s="63">
        <v>37</v>
      </c>
      <c r="B45" s="69" t="s">
        <v>138</v>
      </c>
      <c r="C45" s="81" t="s">
        <v>123</v>
      </c>
      <c r="D45" s="73"/>
      <c r="E45" s="55" t="s">
        <v>27</v>
      </c>
      <c r="F45" s="58">
        <v>18.922051282051282</v>
      </c>
      <c r="G45" s="74">
        <f t="shared" si="2"/>
        <v>21.57113846153846</v>
      </c>
      <c r="H45" s="60"/>
      <c r="I45" s="67"/>
      <c r="K45" s="66"/>
      <c r="L45" s="56"/>
      <c r="M45" s="65">
        <f t="shared" si="1"/>
        <v>0.13999999999999996</v>
      </c>
    </row>
    <row r="46" spans="1:13" s="68" customFormat="1" ht="18" customHeight="1">
      <c r="A46" s="63">
        <v>38</v>
      </c>
      <c r="B46" s="69" t="s">
        <v>141</v>
      </c>
      <c r="C46" s="81" t="s">
        <v>125</v>
      </c>
      <c r="D46" s="73"/>
      <c r="E46" s="55" t="s">
        <v>27</v>
      </c>
      <c r="F46" s="58">
        <v>18.922051282051282</v>
      </c>
      <c r="G46" s="74">
        <f t="shared" si="2"/>
        <v>21.57113846153846</v>
      </c>
      <c r="H46" s="60"/>
      <c r="I46" s="67"/>
      <c r="K46" s="66"/>
      <c r="L46" s="56"/>
      <c r="M46" s="65">
        <f t="shared" si="1"/>
        <v>0.13999999999999996</v>
      </c>
    </row>
    <row r="47" spans="1:13" s="68" customFormat="1" ht="18" customHeight="1">
      <c r="A47" s="63">
        <v>39</v>
      </c>
      <c r="B47" s="69" t="s">
        <v>144</v>
      </c>
      <c r="C47" s="81" t="s">
        <v>159</v>
      </c>
      <c r="D47" s="73"/>
      <c r="E47" s="55" t="s">
        <v>27</v>
      </c>
      <c r="F47" s="58">
        <v>82.183964102564119</v>
      </c>
      <c r="G47" s="74">
        <f t="shared" si="2"/>
        <v>93.689719076923083</v>
      </c>
      <c r="H47" s="60"/>
      <c r="I47" s="67"/>
      <c r="K47" s="66"/>
      <c r="L47" s="56"/>
      <c r="M47" s="65">
        <f t="shared" si="1"/>
        <v>0.13999999999999985</v>
      </c>
    </row>
    <row r="48" spans="1:13" s="68" customFormat="1" ht="18" customHeight="1">
      <c r="A48" s="63">
        <v>40</v>
      </c>
      <c r="B48" s="69" t="s">
        <v>142</v>
      </c>
      <c r="C48" s="81" t="s">
        <v>126</v>
      </c>
      <c r="D48" s="73"/>
      <c r="E48" s="55" t="s">
        <v>27</v>
      </c>
      <c r="F48" s="58">
        <v>51.46564102564097</v>
      </c>
      <c r="G48" s="74">
        <f t="shared" si="2"/>
        <v>58.670830769230697</v>
      </c>
      <c r="H48" s="60"/>
      <c r="I48" s="67"/>
      <c r="K48" s="66"/>
      <c r="L48" s="56"/>
      <c r="M48" s="65">
        <f t="shared" si="1"/>
        <v>0.13999999999999985</v>
      </c>
    </row>
    <row r="49" spans="1:13" s="68" customFormat="1" ht="18" customHeight="1">
      <c r="A49" s="63">
        <v>41</v>
      </c>
      <c r="B49" s="69" t="s">
        <v>145</v>
      </c>
      <c r="C49" s="81" t="s">
        <v>160</v>
      </c>
      <c r="D49" s="73"/>
      <c r="E49" s="55" t="s">
        <v>27</v>
      </c>
      <c r="F49" s="58">
        <v>93.051282051282016</v>
      </c>
      <c r="G49" s="74">
        <f t="shared" si="2"/>
        <v>106.07846153846148</v>
      </c>
      <c r="H49" s="60"/>
      <c r="I49" s="67"/>
      <c r="K49" s="66"/>
      <c r="L49" s="56"/>
      <c r="M49" s="65">
        <f t="shared" si="1"/>
        <v>0.13999999999999985</v>
      </c>
    </row>
    <row r="50" spans="1:13" s="68" customFormat="1" ht="18" customHeight="1">
      <c r="A50" s="63">
        <v>42</v>
      </c>
      <c r="B50" s="69" t="s">
        <v>146</v>
      </c>
      <c r="C50" s="81" t="s">
        <v>161</v>
      </c>
      <c r="D50" s="73"/>
      <c r="E50" s="55" t="s">
        <v>27</v>
      </c>
      <c r="F50" s="58">
        <v>20.101025641025601</v>
      </c>
      <c r="G50" s="74">
        <f t="shared" si="2"/>
        <v>22.915169230769184</v>
      </c>
      <c r="H50" s="60"/>
      <c r="I50" s="67"/>
      <c r="K50" s="66"/>
      <c r="L50" s="56"/>
      <c r="M50" s="65">
        <f t="shared" si="1"/>
        <v>0.13999999999999996</v>
      </c>
    </row>
    <row r="51" spans="1:13" s="68" customFormat="1" ht="18" customHeight="1">
      <c r="A51" s="63">
        <v>43</v>
      </c>
      <c r="B51" s="69" t="s">
        <v>129</v>
      </c>
      <c r="C51" s="81" t="s">
        <v>115</v>
      </c>
      <c r="D51" s="73"/>
      <c r="E51" s="55" t="s">
        <v>27</v>
      </c>
      <c r="F51" s="58">
        <v>3.8876923076923071</v>
      </c>
      <c r="G51" s="74">
        <f t="shared" si="2"/>
        <v>4.43196923076923</v>
      </c>
      <c r="H51" s="60"/>
      <c r="I51" s="67"/>
      <c r="K51" s="66"/>
      <c r="L51" s="56"/>
      <c r="M51" s="65">
        <f t="shared" si="1"/>
        <v>0.13999999999999996</v>
      </c>
    </row>
    <row r="52" spans="1:13" s="68" customFormat="1" ht="18" customHeight="1">
      <c r="A52" s="63">
        <v>44</v>
      </c>
      <c r="B52" s="69" t="s">
        <v>133</v>
      </c>
      <c r="C52" s="81" t="s">
        <v>118</v>
      </c>
      <c r="D52" s="73"/>
      <c r="E52" s="55" t="s">
        <v>27</v>
      </c>
      <c r="F52" s="58">
        <v>4.3456410256410232</v>
      </c>
      <c r="G52" s="74">
        <f t="shared" si="2"/>
        <v>4.9540307692307657</v>
      </c>
      <c r="H52" s="60"/>
      <c r="I52" s="67"/>
      <c r="K52" s="66"/>
      <c r="L52" s="56"/>
      <c r="M52" s="65">
        <f t="shared" si="1"/>
        <v>0.13999999999999982</v>
      </c>
    </row>
    <row r="53" spans="1:13" s="68" customFormat="1" ht="18" customHeight="1">
      <c r="A53" s="63">
        <v>45</v>
      </c>
      <c r="B53" s="69" t="s">
        <v>128</v>
      </c>
      <c r="C53" s="81" t="s">
        <v>162</v>
      </c>
      <c r="D53" s="73"/>
      <c r="E53" s="55" t="s">
        <v>27</v>
      </c>
      <c r="F53" s="58">
        <v>7.6194871795319994</v>
      </c>
      <c r="G53" s="74">
        <f t="shared" si="2"/>
        <v>8.6862153846664789</v>
      </c>
      <c r="H53" s="60"/>
      <c r="I53" s="67"/>
      <c r="K53" s="66"/>
      <c r="L53" s="56"/>
      <c r="M53" s="65">
        <f t="shared" si="1"/>
        <v>0.13999999999999996</v>
      </c>
    </row>
    <row r="54" spans="1:13" s="68" customFormat="1" ht="18" customHeight="1">
      <c r="A54" s="63">
        <v>46</v>
      </c>
      <c r="B54" s="69" t="s">
        <v>132</v>
      </c>
      <c r="C54" s="81" t="s">
        <v>117</v>
      </c>
      <c r="D54" s="73"/>
      <c r="E54" s="55" t="s">
        <v>27</v>
      </c>
      <c r="F54" s="58">
        <v>7.6000000000000023</v>
      </c>
      <c r="G54" s="74">
        <f t="shared" si="2"/>
        <v>8.6640000000000015</v>
      </c>
      <c r="H54" s="60"/>
      <c r="I54" s="67"/>
      <c r="K54" s="66"/>
      <c r="L54" s="56"/>
      <c r="M54" s="65">
        <f t="shared" si="1"/>
        <v>0.13999999999999985</v>
      </c>
    </row>
    <row r="55" spans="1:13" s="68" customFormat="1" ht="18" customHeight="1">
      <c r="A55" s="63">
        <v>47</v>
      </c>
      <c r="B55" s="69" t="s">
        <v>139</v>
      </c>
      <c r="C55" s="81" t="s">
        <v>124</v>
      </c>
      <c r="D55" s="73"/>
      <c r="E55" s="55" t="s">
        <v>27</v>
      </c>
      <c r="F55" s="58">
        <v>7.6194871794871748</v>
      </c>
      <c r="G55" s="74">
        <f t="shared" si="2"/>
        <v>8.6862153846153785</v>
      </c>
      <c r="H55" s="60"/>
      <c r="I55" s="67"/>
      <c r="K55" s="66"/>
      <c r="L55" s="56"/>
      <c r="M55" s="65">
        <f t="shared" si="1"/>
        <v>0.1399999999999999</v>
      </c>
    </row>
    <row r="56" spans="1:13" s="68" customFormat="1" ht="18" customHeight="1">
      <c r="A56" s="63">
        <v>48</v>
      </c>
      <c r="B56" s="69" t="s">
        <v>168</v>
      </c>
      <c r="C56" s="81" t="s">
        <v>163</v>
      </c>
      <c r="D56" s="73"/>
      <c r="E56" s="55" t="s">
        <v>27</v>
      </c>
      <c r="F56" s="58">
        <v>0.87692307692307669</v>
      </c>
      <c r="G56" s="74">
        <f t="shared" si="2"/>
        <v>0.99969230769230732</v>
      </c>
      <c r="H56" s="60"/>
      <c r="I56" s="67"/>
      <c r="K56" s="66"/>
      <c r="L56" s="56"/>
      <c r="M56" s="65">
        <f t="shared" si="1"/>
        <v>0.13999999999999987</v>
      </c>
    </row>
    <row r="57" spans="1:13" s="68" customFormat="1" ht="18" customHeight="1">
      <c r="A57" s="63">
        <v>49</v>
      </c>
      <c r="B57" s="69" t="s">
        <v>130</v>
      </c>
      <c r="C57" s="81" t="s">
        <v>164</v>
      </c>
      <c r="D57" s="73"/>
      <c r="E57" s="55" t="s">
        <v>27</v>
      </c>
      <c r="F57" s="58">
        <v>1.5102564102564047</v>
      </c>
      <c r="G57" s="74">
        <f t="shared" si="2"/>
        <v>1.7216923076923012</v>
      </c>
      <c r="H57" s="60"/>
      <c r="I57" s="67"/>
      <c r="K57" s="66"/>
      <c r="L57" s="56"/>
      <c r="M57" s="65">
        <f t="shared" si="1"/>
        <v>0.1399999999999999</v>
      </c>
    </row>
    <row r="58" spans="1:13" s="68" customFormat="1" ht="18" customHeight="1">
      <c r="A58" s="63">
        <v>52</v>
      </c>
      <c r="B58" s="69" t="s">
        <v>169</v>
      </c>
      <c r="C58" s="81" t="s">
        <v>165</v>
      </c>
      <c r="D58" s="72"/>
      <c r="E58" s="55" t="s">
        <v>27</v>
      </c>
      <c r="F58" s="58">
        <v>34.047948717948699</v>
      </c>
      <c r="G58" s="74">
        <f t="shared" si="2"/>
        <v>38.814661538461515</v>
      </c>
      <c r="H58" s="60"/>
      <c r="I58" s="67"/>
      <c r="K58" s="66"/>
      <c r="L58" s="56"/>
      <c r="M58" s="65">
        <f t="shared" si="1"/>
        <v>0.13999999999999993</v>
      </c>
    </row>
    <row r="59" spans="1:13" ht="33" customHeight="1">
      <c r="A59" s="100" t="s">
        <v>16</v>
      </c>
      <c r="B59" s="100"/>
      <c r="C59" s="100"/>
      <c r="D59" s="100"/>
      <c r="E59" s="100"/>
      <c r="F59" s="100"/>
      <c r="G59" s="100"/>
      <c r="H59" s="100"/>
    </row>
    <row r="60" spans="1:13" ht="44.4" customHeight="1">
      <c r="A60" s="101" t="s">
        <v>178</v>
      </c>
      <c r="B60" s="101"/>
      <c r="C60" s="101"/>
      <c r="D60" s="101"/>
      <c r="E60" s="101"/>
      <c r="F60" s="101"/>
      <c r="G60" s="101"/>
      <c r="H60" s="101"/>
    </row>
    <row r="61" spans="1:13" ht="15.6">
      <c r="A61" s="101" t="s">
        <v>18</v>
      </c>
      <c r="B61" s="101"/>
      <c r="C61" s="101"/>
      <c r="D61" s="101"/>
      <c r="E61" s="101"/>
      <c r="F61" s="101"/>
      <c r="G61" s="101"/>
      <c r="H61" s="101"/>
    </row>
    <row r="62" spans="1:13" ht="15.6">
      <c r="A62" s="84" t="s">
        <v>19</v>
      </c>
      <c r="B62" s="84"/>
      <c r="C62" s="84"/>
      <c r="D62" s="84"/>
      <c r="E62" s="84"/>
      <c r="F62" s="84"/>
      <c r="G62" s="84"/>
      <c r="H62" s="84"/>
    </row>
    <row r="63" spans="1:13" ht="15.6">
      <c r="A63" s="61"/>
      <c r="B63" s="20"/>
      <c r="C63" s="25"/>
      <c r="D63" s="61"/>
      <c r="E63" s="61"/>
      <c r="F63" s="21"/>
      <c r="G63" s="21"/>
      <c r="H63" s="22"/>
    </row>
    <row r="64" spans="1:13" ht="15.6">
      <c r="A64" s="23" t="s">
        <v>20</v>
      </c>
      <c r="B64" s="24"/>
      <c r="C64" s="25"/>
      <c r="D64" s="26" t="s">
        <v>21</v>
      </c>
      <c r="E64" s="25"/>
      <c r="F64" s="27"/>
      <c r="G64" s="27"/>
      <c r="H64" s="28"/>
    </row>
    <row r="65" spans="1:8" ht="15.6">
      <c r="A65" s="23"/>
      <c r="B65" s="24"/>
      <c r="C65" s="25"/>
      <c r="D65" s="26"/>
      <c r="E65" s="25"/>
      <c r="F65" s="27"/>
      <c r="G65" s="27"/>
      <c r="H65" s="28"/>
    </row>
    <row r="66" spans="1:8" ht="15.6">
      <c r="A66" s="23" t="s">
        <v>22</v>
      </c>
      <c r="B66" s="23"/>
      <c r="C66" s="25"/>
      <c r="D66" s="23" t="s">
        <v>22</v>
      </c>
      <c r="E66" s="61"/>
      <c r="F66" s="27"/>
      <c r="G66" s="27"/>
      <c r="H66" s="28"/>
    </row>
  </sheetData>
  <mergeCells count="18">
    <mergeCell ref="K7:L7"/>
    <mergeCell ref="A59:H59"/>
    <mergeCell ref="A60:H60"/>
    <mergeCell ref="A61:H61"/>
    <mergeCell ref="A62:H62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1" type="noConversion"/>
  <conditionalFormatting sqref="B25">
    <cfRule type="duplicateValues" dxfId="4" priority="5"/>
  </conditionalFormatting>
  <conditionalFormatting sqref="B1:B28 B30:B1048576">
    <cfRule type="duplicateValues" dxfId="3" priority="4"/>
  </conditionalFormatting>
  <conditionalFormatting sqref="B29">
    <cfRule type="duplicateValues" dxfId="2" priority="2"/>
  </conditionalFormatting>
  <conditionalFormatting sqref="B29">
    <cfRule type="duplicateValues" dxfId="1" priority="1"/>
  </conditionalFormatting>
  <conditionalFormatting sqref="B27:B28 B22 B30:B57">
    <cfRule type="duplicateValues" dxfId="0" priority="15"/>
  </conditionalFormatting>
  <pageMargins left="0.55118110236220474" right="0.55118110236220474" top="0.35433070866141736" bottom="0.19685039370078741" header="0.31496062992125984" footer="0.15748031496062992"/>
  <pageSetup paperSize="9" scale="91" orientation="portrait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广亿 (2)GY</vt:lpstr>
      <vt:lpstr>广亿 (3)ZY</vt:lpstr>
      <vt:lpstr>广亿-综合</vt:lpstr>
      <vt:lpstr>Sheet2</vt:lpstr>
      <vt:lpstr>Sheet3</vt:lpstr>
      <vt:lpstr>'广亿-综合'!Print_Area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2021-09-30T07:21:59Z</dcterms:modified>
</cp:coreProperties>
</file>