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EE04579D-E245-4111-B6C0-66A523010A39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Sheet1 (2)" sheetId="4" state="hidden" r:id="rId1"/>
    <sheet name="21年价格协议" sheetId="5" state="hidden" r:id="rId2"/>
    <sheet name="21年价格协议 (2)" sheetId="6" state="hidden" r:id="rId3"/>
    <sheet name="21年价格协议 (3)" sheetId="7" r:id="rId4"/>
    <sheet name="Sheet1" sheetId="1" r:id="rId5"/>
    <sheet name="Sheet2" sheetId="2" r:id="rId6"/>
    <sheet name="Sheet3" sheetId="3" r:id="rId7"/>
  </sheets>
  <definedNames>
    <definedName name="_xlnm.Print_Area" localSheetId="1">'21年价格协议'!$A$1:$L$36</definedName>
    <definedName name="_xlnm.Print_Area" localSheetId="2">'21年价格协议 (2)'!$A$1:$L$23</definedName>
    <definedName name="_xlnm.Print_Area" localSheetId="3">'21年价格协议 (3)'!$A$1:$K$23</definedName>
    <definedName name="_xlnm.Print_Area" localSheetId="0">'Sheet1 (2)'!$A$1:$I$45</definedName>
    <definedName name="_xlnm.Print_Titles" localSheetId="1">'21年价格协议'!$7:$8</definedName>
    <definedName name="_xlnm.Print_Titles" localSheetId="2">'21年价格协议 (2)'!$7:$8</definedName>
    <definedName name="_xlnm.Print_Titles" localSheetId="3">'21年价格协议 (3)'!$7:$8</definedName>
    <definedName name="_xlnm.Print_Titles" localSheetId="0">'Sheet1 (2)'!$9:$9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J9" i="6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</calcChain>
</file>

<file path=xl/sharedStrings.xml><?xml version="1.0" encoding="utf-8"?>
<sst xmlns="http://schemas.openxmlformats.org/spreadsheetml/2006/main" count="333" uniqueCount="126">
  <si>
    <r>
      <t>零部件采购价格协议</t>
    </r>
    <r>
      <rPr>
        <b/>
        <sz val="16"/>
        <rFont val="楷体_GB2312"/>
        <family val="3"/>
        <charset val="134"/>
      </rPr>
      <t>（1912192）</t>
    </r>
    <phoneticPr fontId="4" type="noConversion"/>
  </si>
  <si>
    <t>甲方：河北光华荣昌汽车部件有限公司</t>
    <phoneticPr fontId="1" type="noConversion"/>
  </si>
  <si>
    <t>乙方：天津市天龙得冷成型部品有限公司</t>
    <phoneticPr fontId="4" type="noConversion"/>
  </si>
  <si>
    <t xml:space="preserve">    甲乙双方在保持互惠互利的基础上，为保持长久的合作关系，双方携手共同占领大市场，特签定价格协议如下：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</si>
  <si>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</si>
  <si>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序号</t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</si>
  <si>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</si>
  <si>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</si>
  <si>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</si>
  <si>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图号或规格</t>
  </si>
  <si>
    <t>单位</t>
  </si>
  <si>
    <t>不含税采购价格</t>
    <phoneticPr fontId="1" type="noConversion"/>
  </si>
  <si>
    <t>备注</t>
  </si>
  <si>
    <t>2020年天津</t>
    <phoneticPr fontId="1" type="noConversion"/>
  </si>
  <si>
    <t>2020年河北</t>
    <phoneticPr fontId="1" type="noConversion"/>
  </si>
  <si>
    <t>02.12.02.167</t>
  </si>
  <si>
    <t>BFA0000291</t>
  </si>
  <si>
    <t>H4A升级副司机台阶螺栓</t>
  </si>
  <si>
    <t>H4A-6909001</t>
  </si>
  <si>
    <t>EA</t>
  </si>
  <si>
    <t>批次最少起订量30000颗</t>
    <phoneticPr fontId="1" type="noConversion"/>
  </si>
  <si>
    <t>二、模具费摊销完成后模具归属权为甲方所有，乙方提供模具清单。在天津模具费已摊销完毕。</t>
    <phoneticPr fontId="4" type="noConversion"/>
  </si>
  <si>
    <t>三、发票开具：乙方必须开具国家规定税率的增值税专用发票，税率13%专票，开具发票时必须注明QAD编码且与入库/使用量中的QAD编码保持一致。</t>
    <phoneticPr fontId="4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</si>
  <si>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10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</si>
  <si>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</si>
  <si>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</si>
  <si>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</si>
  <si>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</si>
  <si>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</si>
  <si>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 xml:space="preserve">                                 协议编号：</t>
    <phoneticPr fontId="1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</si>
  <si>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</si>
  <si>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</si>
  <si>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</si>
  <si>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</si>
  <si>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</si>
  <si>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</si>
  <si>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</si>
  <si>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</si>
  <si>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</si>
  <si>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</si>
  <si>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</si>
  <si>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</si>
  <si>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</si>
  <si>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</si>
  <si>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</si>
  <si>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</si>
  <si>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</si>
  <si>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</si>
  <si>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</si>
  <si>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</si>
  <si>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</si>
  <si>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</si>
  <si>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</si>
  <si>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</si>
  <si>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</si>
  <si>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</si>
  <si>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SHT0012042</t>
  </si>
  <si>
    <t>升降锁止轴</t>
  </si>
  <si>
    <t>BFA0000518</t>
  </si>
  <si>
    <t>四角焊接螺母</t>
  </si>
  <si>
    <t>Ф11*18</t>
  </si>
  <si>
    <t>Ф11*46</t>
  </si>
  <si>
    <t>Ф11*70</t>
  </si>
  <si>
    <t>Ф8*37</t>
  </si>
  <si>
    <t>Ф10*8</t>
  </si>
  <si>
    <t>Ф12*14</t>
  </si>
  <si>
    <t>M8*22</t>
  </si>
  <si>
    <t>Ф10*62.5</t>
  </si>
  <si>
    <t>Ф11*9</t>
  </si>
  <si>
    <t>Ф11*13</t>
  </si>
  <si>
    <t>M5*12.6</t>
  </si>
  <si>
    <t>——</t>
    <phoneticPr fontId="1" type="noConversion"/>
  </si>
  <si>
    <t>个</t>
    <phoneticPr fontId="1" type="noConversion"/>
  </si>
  <si>
    <t>2020年</t>
    <phoneticPr fontId="1" type="noConversion"/>
  </si>
  <si>
    <t>2021年</t>
  </si>
  <si>
    <t>乙方：天津市天龙得冷成型部件有限公司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</si>
  <si>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以未税价格为准，税率：</t>
    </r>
    <r>
      <rPr>
        <b/>
        <u/>
        <sz val="12"/>
        <rFont val="楷体_GB2312"/>
        <family val="3"/>
        <charset val="134"/>
      </rPr>
      <t>13%</t>
    </r>
    <r>
      <rPr>
        <sz val="12"/>
        <rFont val="楷体_GB2312"/>
        <family val="3"/>
        <charset val="134"/>
      </rPr>
      <t>）                               单位：元（RMB)</t>
    </r>
    <phoneticPr fontId="4" type="noConversion"/>
  </si>
  <si>
    <t>QAD编码</t>
    <phoneticPr fontId="1" type="noConversion"/>
  </si>
  <si>
    <t>零部件名称</t>
  </si>
  <si>
    <t>图号规格</t>
    <phoneticPr fontId="1" type="noConversion"/>
  </si>
  <si>
    <t>未税模具摊销费</t>
    <phoneticPr fontId="1" type="noConversion"/>
  </si>
  <si>
    <t>备注</t>
    <phoneticPr fontId="1" type="noConversion"/>
  </si>
  <si>
    <t>2020年
单价</t>
    <phoneticPr fontId="4" type="noConversion"/>
  </si>
  <si>
    <t>年降起始时间</t>
    <phoneticPr fontId="1" type="noConversion"/>
  </si>
  <si>
    <t>年降方式
（年*降比）</t>
    <phoneticPr fontId="1" type="noConversion"/>
  </si>
  <si>
    <t>模具总价</t>
    <phoneticPr fontId="1" type="noConversion"/>
  </si>
  <si>
    <t>摊销方式</t>
    <phoneticPr fontId="1" type="noConversion"/>
  </si>
  <si>
    <t>个</t>
    <phoneticPr fontId="1" type="noConversion"/>
  </si>
  <si>
    <t>2023年1月1日</t>
    <phoneticPr fontId="1" type="noConversion"/>
  </si>
  <si>
    <t>3年*1.5%</t>
    <phoneticPr fontId="1" type="noConversion"/>
  </si>
  <si>
    <t>H6项目</t>
    <phoneticPr fontId="1" type="noConversion"/>
  </si>
  <si>
    <t>——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</si>
  <si>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</si>
  <si>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四、此协议一式二份，经双方代表签字后即生效，同时具有法律效力。双方合作中出现质量、技术、物流等问题按相应合同（协议）办理。</t>
    <phoneticPr fontId="4" type="noConversion"/>
  </si>
  <si>
    <t>五、供应商接到此通知后两日内确认回传（传真：010-89774860），否则视为默认。</t>
    <phoneticPr fontId="4" type="noConversion"/>
  </si>
  <si>
    <t>甲方代表签字：</t>
  </si>
  <si>
    <t xml:space="preserve">   乙方代表签字：</t>
    <phoneticPr fontId="1" type="noConversion"/>
  </si>
  <si>
    <t>时        间：</t>
  </si>
  <si>
    <t xml:space="preserve">   时        间：</t>
    <phoneticPr fontId="1" type="noConversion"/>
  </si>
  <si>
    <t>后期协商</t>
    <phoneticPr fontId="1" type="noConversion"/>
  </si>
  <si>
    <t>NA</t>
    <phoneticPr fontId="1" type="noConversion"/>
  </si>
  <si>
    <t>NA</t>
    <phoneticPr fontId="1" type="noConversion"/>
  </si>
  <si>
    <t>2021年
单价</t>
    <phoneticPr fontId="4" type="noConversion"/>
  </si>
  <si>
    <t>三、价格执行期从2021年1月1日起至2021年12月31日(遇市场价格变动经双方协商同意后可调整)。</t>
    <phoneticPr fontId="4" type="noConversion"/>
  </si>
  <si>
    <t xml:space="preserve">                                             协议编号：HBZYXY-2021-083-01</t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</si>
  <si>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（1912192）</t>
    </r>
    <phoneticPr fontId="4" type="noConversion"/>
  </si>
  <si>
    <t>未税产品价格（不含摊销费）</t>
    <phoneticPr fontId="1" type="noConversion"/>
  </si>
  <si>
    <t>BFA0000291</t>
    <phoneticPr fontId="1" type="noConversion"/>
  </si>
  <si>
    <t>02.12.02.167</t>
    <phoneticPr fontId="1" type="noConversion"/>
  </si>
  <si>
    <t>天津转移</t>
    <phoneticPr fontId="1" type="noConversion"/>
  </si>
  <si>
    <t>个</t>
    <phoneticPr fontId="1" type="noConversion"/>
  </si>
  <si>
    <t>T5项目</t>
    <phoneticPr fontId="1" type="noConversion"/>
  </si>
  <si>
    <t>内六花台阶螺栓</t>
    <phoneticPr fontId="1" type="noConversion"/>
  </si>
  <si>
    <t>甲方垫付模具款，无需分摊。2023年1月30日前，乙方无条件一次性返还模具费</t>
    <phoneticPr fontId="1" type="noConversion"/>
  </si>
  <si>
    <t>甲方垫付模具款，无需分摊。2021年6月30日前，乙方无条件一次性返还模具费</t>
    <phoneticPr fontId="1" type="noConversion"/>
  </si>
  <si>
    <t>BFA0010063</t>
    <phoneticPr fontId="1" type="noConversion"/>
  </si>
  <si>
    <t>——</t>
    <phoneticPr fontId="1" type="noConversion"/>
  </si>
  <si>
    <t>新项目开发</t>
    <phoneticPr fontId="1" type="noConversion"/>
  </si>
  <si>
    <t>SHT0012041</t>
    <phoneticPr fontId="1" type="noConversion"/>
  </si>
  <si>
    <r>
      <t>三、价格执行期从2021年</t>
    </r>
    <r>
      <rPr>
        <sz val="12"/>
        <rFont val="宋体"/>
        <family val="3"/>
        <charset val="134"/>
      </rPr>
      <t>10</t>
    </r>
    <r>
      <rPr>
        <sz val="12"/>
        <rFont val="楷体_GB2312"/>
        <family val="3"/>
        <charset val="134"/>
      </rPr>
      <t>月1日起至2021年12月31日(遇市场价格变动经双方协商同意后可调整)。</t>
    </r>
    <phoneticPr fontId="4" type="noConversion"/>
  </si>
  <si>
    <r>
      <t xml:space="preserve">                                             协议编号：HBZYXY-2021-083-0</t>
    </r>
    <r>
      <rPr>
        <b/>
        <sz val="12"/>
        <rFont val="微软雅黑"/>
        <family val="3"/>
        <charset val="134"/>
      </rPr>
      <t>2</t>
    </r>
    <phoneticPr fontId="1" type="noConversion"/>
  </si>
  <si>
    <r>
      <rPr>
        <sz val="9"/>
        <color theme="1"/>
        <rFont val="Calibri"/>
        <family val="3"/>
        <charset val="204"/>
      </rPr>
      <t>Ф</t>
    </r>
    <r>
      <rPr>
        <sz val="9"/>
        <color theme="1"/>
        <rFont val="宋体"/>
        <family val="3"/>
        <charset val="134"/>
      </rPr>
      <t>12*73</t>
    </r>
    <phoneticPr fontId="1" type="noConversion"/>
  </si>
  <si>
    <t>座框减震器连接轴</t>
    <phoneticPr fontId="1" type="noConversion"/>
  </si>
  <si>
    <t>SHT0010315</t>
    <phoneticPr fontId="1" type="noConversion"/>
  </si>
  <si>
    <t>未税产品价格
（含模摊费）</t>
    <phoneticPr fontId="1" type="noConversion"/>
  </si>
  <si>
    <t>2021年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</si>
</sst>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.00_ "/>
    <numFmt numFmtId="179" formatCode="0_);[Red]\(0\)"/>
    <numFmt numFmtId="180" formatCode="0_ 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u/>
      <sz val="12"/>
      <name val="楷体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微软雅黑"/>
      <family val="3"/>
      <charset val="134"/>
    </font>
    <font>
      <sz val="9"/>
      <color theme="1"/>
      <name val="Calibri"/>
      <family val="3"/>
      <charset val="204"/>
    </font>
    <font>
      <sz val="9"/>
      <color theme="1"/>
      <name val="宋体"/>
      <family val="3"/>
      <charset val="204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10" fillId="0" borderId="0"/>
  </cellStyleXfs>
  <cellXfs count="81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49" fontId="9" fillId="2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177" fontId="19" fillId="3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9" fontId="23" fillId="0" borderId="5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80" fontId="5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179" fontId="23" fillId="0" borderId="2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15" fillId="4" borderId="2" xfId="0" applyNumberFormat="1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177" fontId="23" fillId="4" borderId="2" xfId="0" applyNumberFormat="1" applyFont="1" applyFill="1" applyBorder="1" applyAlignment="1">
      <alignment horizontal="center" vertical="center" wrapText="1"/>
    </xf>
    <xf numFmtId="179" fontId="23" fillId="4" borderId="5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6" fontId="9" fillId="0" borderId="2" xfId="1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177" fontId="20" fillId="3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shrinkToFit="1"/>
    </xf>
    <xf numFmtId="176" fontId="27" fillId="5" borderId="8" xfId="1" applyNumberFormat="1" applyFont="1" applyFill="1" applyBorder="1" applyAlignment="1">
      <alignment horizontal="center" vertical="center" wrapText="1"/>
    </xf>
    <xf numFmtId="176" fontId="27" fillId="5" borderId="9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 xr:uid="{00000000-0005-0000-0000-000001000000}"/>
    <cellStyle name="常规 2 2 6" xfId="1" xr:uid="{00000000-0005-0000-0000-000002000000}"/>
    <cellStyle name="常规_Sheet1" xfId="2" xr:uid="{00000000-0005-0000-0000-000003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workbookViewId="0">
      <selection sqref="A1:I1"/>
    </sheetView>
  </sheetViews>
  <sheetFormatPr defaultColWidth="9" defaultRowHeight="15.6"/>
  <cols>
    <col min="1" max="1" width="6.109375" style="2" customWidth="1"/>
    <col min="2" max="2" width="12.88671875" style="2" customWidth="1"/>
    <col min="3" max="3" width="12.109375" style="22" customWidth="1"/>
    <col min="4" max="4" width="13.88671875" style="2" customWidth="1"/>
    <col min="5" max="5" width="13.77734375" style="2" customWidth="1"/>
    <col min="6" max="6" width="6" style="2" customWidth="1"/>
    <col min="7" max="7" width="9" style="2" customWidth="1"/>
    <col min="8" max="8" width="9.21875" style="2" customWidth="1"/>
    <col min="9" max="9" width="11.88671875" style="2" customWidth="1"/>
    <col min="10" max="10" width="9" style="1" customWidth="1"/>
    <col min="11" max="16384" width="9" style="2"/>
  </cols>
  <sheetData>
    <row r="1" spans="1:13" ht="22.2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3">
      <c r="A2" s="60" t="s">
        <v>29</v>
      </c>
      <c r="B2" s="60"/>
      <c r="C2" s="60"/>
      <c r="D2" s="60"/>
      <c r="E2" s="60"/>
      <c r="F2" s="60"/>
      <c r="G2" s="60"/>
      <c r="H2" s="60"/>
      <c r="I2" s="60"/>
    </row>
    <row r="3" spans="1:13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</row>
    <row r="4" spans="1:13">
      <c r="A4" s="69" t="s">
        <v>2</v>
      </c>
      <c r="B4" s="69"/>
      <c r="C4" s="69"/>
      <c r="D4" s="69"/>
      <c r="E4" s="69"/>
      <c r="F4" s="69"/>
      <c r="G4" s="69"/>
      <c r="H4" s="69"/>
      <c r="I4" s="69"/>
    </row>
    <row r="5" spans="1:13" ht="31.5" customHeight="1">
      <c r="A5" s="70" t="s">
        <v>3</v>
      </c>
      <c r="B5" s="70"/>
      <c r="C5" s="70"/>
      <c r="D5" s="70"/>
      <c r="E5" s="70"/>
      <c r="F5" s="70"/>
      <c r="G5" s="70"/>
      <c r="H5" s="70"/>
      <c r="I5" s="70"/>
    </row>
    <row r="6" spans="1:13">
      <c r="A6" s="71" t="s">
        <v>4</v>
      </c>
      <c r="B6" s="71"/>
      <c r="C6" s="71"/>
      <c r="D6" s="71"/>
      <c r="E6" s="71"/>
      <c r="F6" s="71"/>
      <c r="G6" s="71"/>
      <c r="H6" s="71"/>
      <c r="I6" s="71"/>
    </row>
    <row r="7" spans="1:13" ht="12" customHeight="1">
      <c r="A7" s="3"/>
      <c r="B7" s="3"/>
      <c r="C7" s="4"/>
      <c r="D7" s="5"/>
      <c r="E7" s="5"/>
      <c r="F7" s="5"/>
      <c r="G7" s="5"/>
      <c r="H7" s="3"/>
      <c r="I7" s="6"/>
    </row>
    <row r="8" spans="1:13" ht="17.25" customHeight="1">
      <c r="A8" s="63" t="s">
        <v>5</v>
      </c>
      <c r="B8" s="64" t="s">
        <v>6</v>
      </c>
      <c r="C8" s="66" t="s">
        <v>7</v>
      </c>
      <c r="D8" s="67" t="s">
        <v>8</v>
      </c>
      <c r="E8" s="67" t="s">
        <v>9</v>
      </c>
      <c r="F8" s="67" t="s">
        <v>10</v>
      </c>
      <c r="G8" s="61" t="s">
        <v>11</v>
      </c>
      <c r="H8" s="61"/>
      <c r="I8" s="62" t="s">
        <v>12</v>
      </c>
      <c r="L8" s="61" t="s">
        <v>11</v>
      </c>
      <c r="M8" s="61"/>
    </row>
    <row r="9" spans="1:13" ht="27" customHeight="1">
      <c r="A9" s="63"/>
      <c r="B9" s="65"/>
      <c r="C9" s="66"/>
      <c r="D9" s="67"/>
      <c r="E9" s="67"/>
      <c r="F9" s="67"/>
      <c r="G9" s="7" t="s">
        <v>73</v>
      </c>
      <c r="H9" s="7" t="s">
        <v>74</v>
      </c>
      <c r="I9" s="62"/>
      <c r="L9" s="7" t="s">
        <v>13</v>
      </c>
      <c r="M9" s="7" t="s">
        <v>14</v>
      </c>
    </row>
    <row r="10" spans="1:13" ht="34.5" customHeight="1">
      <c r="A10" s="8">
        <v>1</v>
      </c>
      <c r="B10" s="8" t="s">
        <v>15</v>
      </c>
      <c r="C10" s="9" t="s">
        <v>16</v>
      </c>
      <c r="D10" s="10" t="s">
        <v>17</v>
      </c>
      <c r="E10" s="10" t="s">
        <v>18</v>
      </c>
      <c r="F10" s="8" t="s">
        <v>19</v>
      </c>
      <c r="G10" s="7">
        <v>0.55000000000000004</v>
      </c>
      <c r="H10" s="7"/>
      <c r="I10" s="11" t="s">
        <v>20</v>
      </c>
      <c r="L10" s="7">
        <v>0.55000000000000004</v>
      </c>
      <c r="M10" s="7">
        <v>0.55000000000000004</v>
      </c>
    </row>
    <row r="11" spans="1:13" ht="33" customHeight="1">
      <c r="A11" s="12">
        <v>2</v>
      </c>
      <c r="B11" s="12"/>
      <c r="C11" s="24" t="s">
        <v>30</v>
      </c>
      <c r="D11" s="24" t="s">
        <v>31</v>
      </c>
      <c r="E11" s="24" t="s">
        <v>60</v>
      </c>
      <c r="F11" s="26" t="s">
        <v>72</v>
      </c>
      <c r="G11" s="27">
        <v>0.65</v>
      </c>
      <c r="H11" s="7"/>
      <c r="I11" s="13"/>
    </row>
    <row r="12" spans="1:13" ht="33" customHeight="1">
      <c r="A12" s="12"/>
      <c r="B12" s="14"/>
      <c r="C12" s="24" t="s">
        <v>32</v>
      </c>
      <c r="D12" s="24" t="s">
        <v>33</v>
      </c>
      <c r="E12" s="24" t="s">
        <v>61</v>
      </c>
      <c r="F12" s="26" t="s">
        <v>72</v>
      </c>
      <c r="G12" s="27">
        <v>1.05</v>
      </c>
      <c r="H12" s="7"/>
      <c r="I12" s="13"/>
    </row>
    <row r="13" spans="1:13" ht="33" customHeight="1">
      <c r="A13" s="12"/>
      <c r="B13" s="14"/>
      <c r="C13" s="24" t="s">
        <v>34</v>
      </c>
      <c r="D13" s="24" t="s">
        <v>35</v>
      </c>
      <c r="E13" s="24" t="s">
        <v>62</v>
      </c>
      <c r="F13" s="26" t="s">
        <v>72</v>
      </c>
      <c r="G13" s="27">
        <v>1.4</v>
      </c>
      <c r="H13" s="7"/>
      <c r="I13" s="13"/>
    </row>
    <row r="14" spans="1:13" ht="33" customHeight="1">
      <c r="A14" s="12"/>
      <c r="B14" s="14"/>
      <c r="C14" s="24" t="s">
        <v>36</v>
      </c>
      <c r="D14" s="24" t="s">
        <v>37</v>
      </c>
      <c r="E14" s="24" t="s">
        <v>63</v>
      </c>
      <c r="F14" s="26" t="s">
        <v>72</v>
      </c>
      <c r="G14" s="27">
        <v>0.85</v>
      </c>
      <c r="H14" s="7"/>
      <c r="I14" s="13"/>
    </row>
    <row r="15" spans="1:13" ht="33" customHeight="1">
      <c r="A15" s="12"/>
      <c r="B15" s="14"/>
      <c r="C15" s="24" t="s">
        <v>38</v>
      </c>
      <c r="D15" s="24" t="s">
        <v>39</v>
      </c>
      <c r="E15" s="24" t="s">
        <v>64</v>
      </c>
      <c r="F15" s="26" t="s">
        <v>72</v>
      </c>
      <c r="G15" s="27">
        <v>0.46</v>
      </c>
      <c r="H15" s="7"/>
      <c r="I15" s="13"/>
    </row>
    <row r="16" spans="1:13" ht="33" customHeight="1">
      <c r="A16" s="12"/>
      <c r="B16" s="14"/>
      <c r="C16" s="24" t="s">
        <v>40</v>
      </c>
      <c r="D16" s="24" t="s">
        <v>41</v>
      </c>
      <c r="E16" s="24" t="s">
        <v>65</v>
      </c>
      <c r="F16" s="26" t="s">
        <v>72</v>
      </c>
      <c r="G16" s="27">
        <v>0.71</v>
      </c>
      <c r="H16" s="7"/>
      <c r="I16" s="13"/>
    </row>
    <row r="17" spans="1:9" ht="33" customHeight="1">
      <c r="A17" s="12"/>
      <c r="B17" s="14"/>
      <c r="C17" s="24" t="s">
        <v>42</v>
      </c>
      <c r="D17" s="24" t="s">
        <v>43</v>
      </c>
      <c r="E17" s="24" t="s">
        <v>66</v>
      </c>
      <c r="F17" s="26" t="s">
        <v>72</v>
      </c>
      <c r="G17" s="27">
        <v>0.72</v>
      </c>
      <c r="H17" s="7"/>
      <c r="I17" s="13"/>
    </row>
    <row r="18" spans="1:9" ht="33" customHeight="1">
      <c r="A18" s="12"/>
      <c r="B18" s="14"/>
      <c r="C18" s="24" t="s">
        <v>44</v>
      </c>
      <c r="D18" s="24" t="s">
        <v>45</v>
      </c>
      <c r="E18" s="24" t="s">
        <v>67</v>
      </c>
      <c r="F18" s="26" t="s">
        <v>72</v>
      </c>
      <c r="G18" s="27">
        <v>1.62</v>
      </c>
      <c r="H18" s="7"/>
      <c r="I18" s="13"/>
    </row>
    <row r="19" spans="1:9" ht="33" customHeight="1">
      <c r="A19" s="12"/>
      <c r="B19" s="14"/>
      <c r="C19" s="25" t="s">
        <v>46</v>
      </c>
      <c r="D19" s="25" t="s">
        <v>47</v>
      </c>
      <c r="E19" s="24" t="s">
        <v>68</v>
      </c>
      <c r="F19" s="26" t="s">
        <v>72</v>
      </c>
      <c r="G19" s="27">
        <v>0.45</v>
      </c>
      <c r="H19" s="7"/>
      <c r="I19" s="13"/>
    </row>
    <row r="20" spans="1:9" ht="33" customHeight="1">
      <c r="A20" s="12"/>
      <c r="B20" s="14"/>
      <c r="C20" s="24" t="s">
        <v>48</v>
      </c>
      <c r="D20" s="24" t="s">
        <v>49</v>
      </c>
      <c r="E20" s="24" t="s">
        <v>69</v>
      </c>
      <c r="F20" s="26" t="s">
        <v>72</v>
      </c>
      <c r="G20" s="27">
        <v>0.54</v>
      </c>
      <c r="H20" s="7"/>
      <c r="I20" s="13"/>
    </row>
    <row r="21" spans="1:9" ht="33" customHeight="1">
      <c r="A21" s="12"/>
      <c r="B21" s="14"/>
      <c r="C21" s="24" t="s">
        <v>50</v>
      </c>
      <c r="D21" s="24" t="s">
        <v>51</v>
      </c>
      <c r="E21" s="24" t="s">
        <v>70</v>
      </c>
      <c r="F21" s="26" t="s">
        <v>72</v>
      </c>
      <c r="G21" s="27">
        <v>0.56000000000000005</v>
      </c>
      <c r="H21" s="7"/>
      <c r="I21" s="13"/>
    </row>
    <row r="22" spans="1:9" ht="33" customHeight="1">
      <c r="A22" s="12"/>
      <c r="B22" s="14"/>
      <c r="C22" s="24" t="s">
        <v>52</v>
      </c>
      <c r="D22" s="24" t="s">
        <v>53</v>
      </c>
      <c r="E22" s="24" t="s">
        <v>71</v>
      </c>
      <c r="F22" s="26" t="s">
        <v>72</v>
      </c>
      <c r="G22" s="27">
        <v>2.0350000000000001</v>
      </c>
      <c r="H22" s="7"/>
      <c r="I22" s="13"/>
    </row>
    <row r="23" spans="1:9" ht="33" customHeight="1">
      <c r="A23" s="12"/>
      <c r="B23" s="14"/>
      <c r="C23" s="24" t="s">
        <v>54</v>
      </c>
      <c r="D23" s="24" t="s">
        <v>55</v>
      </c>
      <c r="E23" s="24" t="s">
        <v>71</v>
      </c>
      <c r="F23" s="26" t="s">
        <v>72</v>
      </c>
      <c r="G23" s="27">
        <v>0.83</v>
      </c>
      <c r="H23" s="7"/>
      <c r="I23" s="13"/>
    </row>
    <row r="24" spans="1:9" ht="33" customHeight="1">
      <c r="A24" s="12"/>
      <c r="B24" s="14"/>
      <c r="C24" s="24" t="s">
        <v>56</v>
      </c>
      <c r="D24" s="24" t="s">
        <v>57</v>
      </c>
      <c r="E24" s="24" t="s">
        <v>71</v>
      </c>
      <c r="F24" s="26" t="s">
        <v>72</v>
      </c>
      <c r="G24" s="27">
        <v>3.39</v>
      </c>
      <c r="H24" s="7"/>
      <c r="I24" s="13"/>
    </row>
    <row r="25" spans="1:9" ht="33" customHeight="1">
      <c r="A25" s="12"/>
      <c r="B25" s="14"/>
      <c r="C25" s="24" t="s">
        <v>58</v>
      </c>
      <c r="D25" s="24" t="s">
        <v>59</v>
      </c>
      <c r="E25" s="24" t="s">
        <v>71</v>
      </c>
      <c r="F25" s="26" t="s">
        <v>72</v>
      </c>
      <c r="G25" s="27">
        <v>0.1</v>
      </c>
      <c r="H25" s="7"/>
      <c r="I25" s="13"/>
    </row>
    <row r="26" spans="1:9" ht="33" customHeight="1">
      <c r="A26" s="12"/>
      <c r="B26" s="14"/>
      <c r="C26" s="9"/>
      <c r="D26" s="10"/>
      <c r="E26" s="10"/>
      <c r="F26" s="8"/>
      <c r="G26" s="7"/>
      <c r="H26" s="7"/>
      <c r="I26" s="13"/>
    </row>
    <row r="27" spans="1:9" ht="33" customHeight="1">
      <c r="A27" s="12"/>
      <c r="B27" s="14"/>
      <c r="C27" s="9"/>
      <c r="D27" s="10"/>
      <c r="E27" s="10"/>
      <c r="F27" s="8"/>
      <c r="G27" s="7"/>
      <c r="H27" s="7"/>
      <c r="I27" s="13"/>
    </row>
    <row r="28" spans="1:9" ht="33" customHeight="1">
      <c r="A28" s="12"/>
      <c r="B28" s="14"/>
      <c r="C28" s="9"/>
      <c r="D28" s="10"/>
      <c r="E28" s="10"/>
      <c r="F28" s="8"/>
      <c r="G28" s="7"/>
      <c r="H28" s="7"/>
      <c r="I28" s="13"/>
    </row>
    <row r="29" spans="1:9" ht="33" customHeight="1">
      <c r="A29" s="12"/>
      <c r="B29" s="14"/>
      <c r="C29" s="9"/>
      <c r="D29" s="10"/>
      <c r="E29" s="10"/>
      <c r="F29" s="8"/>
      <c r="G29" s="7"/>
      <c r="H29" s="7"/>
      <c r="I29" s="13"/>
    </row>
    <row r="30" spans="1:9" ht="33" customHeight="1">
      <c r="A30" s="12"/>
      <c r="B30" s="14"/>
      <c r="C30" s="9"/>
      <c r="D30" s="10"/>
      <c r="E30" s="10"/>
      <c r="F30" s="8"/>
      <c r="G30" s="7"/>
      <c r="H30" s="7"/>
      <c r="I30" s="13"/>
    </row>
    <row r="31" spans="1:9" ht="33" customHeight="1">
      <c r="A31" s="12"/>
      <c r="B31" s="14"/>
      <c r="C31" s="9"/>
      <c r="D31" s="10"/>
      <c r="E31" s="10"/>
      <c r="F31" s="8"/>
      <c r="G31" s="7"/>
      <c r="H31" s="7"/>
      <c r="I31" s="13"/>
    </row>
    <row r="32" spans="1:9" ht="33" customHeight="1">
      <c r="A32" s="12"/>
      <c r="B32" s="14"/>
      <c r="C32" s="9"/>
      <c r="D32" s="10"/>
      <c r="E32" s="10"/>
      <c r="F32" s="8"/>
      <c r="G32" s="7"/>
      <c r="H32" s="7"/>
      <c r="I32" s="13"/>
    </row>
    <row r="33" spans="1:10" ht="33" customHeight="1">
      <c r="A33" s="12"/>
      <c r="B33" s="14"/>
      <c r="C33" s="9"/>
      <c r="D33" s="10"/>
      <c r="E33" s="10"/>
      <c r="F33" s="8"/>
      <c r="G33" s="7"/>
      <c r="H33" s="7"/>
      <c r="I33" s="13"/>
    </row>
    <row r="34" spans="1:10" ht="33" customHeight="1">
      <c r="A34" s="12"/>
      <c r="B34" s="14"/>
      <c r="C34" s="9"/>
      <c r="D34" s="10"/>
      <c r="E34" s="10"/>
      <c r="F34" s="8"/>
      <c r="G34" s="7"/>
      <c r="H34" s="7"/>
      <c r="I34" s="13"/>
    </row>
    <row r="35" spans="1:10" ht="28.5" customHeight="1">
      <c r="A35" s="12">
        <v>3</v>
      </c>
      <c r="B35" s="14"/>
      <c r="C35" s="23"/>
      <c r="D35" s="23"/>
      <c r="E35" s="23"/>
      <c r="F35" s="23"/>
      <c r="G35" s="23"/>
      <c r="H35" s="23"/>
      <c r="I35" s="23"/>
    </row>
    <row r="36" spans="1:10" s="17" customFormat="1" ht="16.5" customHeight="1">
      <c r="A36" s="15"/>
      <c r="B36" s="15"/>
      <c r="C36" s="15"/>
      <c r="D36" s="15"/>
      <c r="E36" s="15"/>
      <c r="F36" s="15"/>
      <c r="G36" s="15"/>
      <c r="H36" s="15"/>
      <c r="I36" s="15"/>
      <c r="J36" s="16"/>
    </row>
    <row r="37" spans="1:10" s="17" customFormat="1" ht="33" customHeight="1">
      <c r="A37" s="58" t="s">
        <v>21</v>
      </c>
      <c r="B37" s="58"/>
      <c r="C37" s="58"/>
      <c r="D37" s="58"/>
      <c r="E37" s="58"/>
      <c r="F37" s="58"/>
      <c r="G37" s="58"/>
      <c r="H37" s="58"/>
      <c r="I37" s="58"/>
      <c r="J37" s="16"/>
    </row>
    <row r="38" spans="1:10" s="17" customFormat="1" ht="33" customHeight="1">
      <c r="A38" s="58" t="s">
        <v>22</v>
      </c>
      <c r="B38" s="58"/>
      <c r="C38" s="58"/>
      <c r="D38" s="58"/>
      <c r="E38" s="58"/>
      <c r="F38" s="58"/>
      <c r="G38" s="58"/>
      <c r="H38" s="58"/>
      <c r="I38" s="58"/>
      <c r="J38" s="16"/>
    </row>
    <row r="39" spans="1:10" ht="32.25" customHeight="1">
      <c r="A39" s="58" t="s">
        <v>23</v>
      </c>
      <c r="B39" s="58"/>
      <c r="C39" s="58"/>
      <c r="D39" s="58"/>
      <c r="E39" s="58"/>
      <c r="F39" s="58"/>
      <c r="G39" s="58"/>
      <c r="H39" s="58"/>
      <c r="I39" s="58"/>
      <c r="J39" s="2"/>
    </row>
    <row r="40" spans="1:10" ht="41.25" customHeight="1">
      <c r="A40" s="58" t="s">
        <v>24</v>
      </c>
      <c r="B40" s="58"/>
      <c r="C40" s="58"/>
      <c r="D40" s="58"/>
      <c r="E40" s="58"/>
      <c r="F40" s="58"/>
      <c r="G40" s="58"/>
      <c r="H40" s="58"/>
      <c r="I40" s="58"/>
      <c r="J40" s="2"/>
    </row>
    <row r="41" spans="1:10" ht="24" customHeight="1">
      <c r="A41" s="59" t="s">
        <v>25</v>
      </c>
      <c r="B41" s="59"/>
      <c r="C41" s="59"/>
      <c r="D41" s="59"/>
      <c r="E41" s="59"/>
      <c r="F41" s="59"/>
      <c r="G41" s="59"/>
      <c r="H41" s="59"/>
      <c r="I41" s="59"/>
      <c r="J41" s="2"/>
    </row>
    <row r="42" spans="1:10">
      <c r="A42" s="18"/>
      <c r="B42" s="18"/>
      <c r="C42" s="18"/>
      <c r="D42" s="18"/>
      <c r="E42" s="18"/>
      <c r="F42" s="18"/>
      <c r="G42" s="18"/>
      <c r="J42" s="2"/>
    </row>
    <row r="43" spans="1:10">
      <c r="A43" s="19" t="s">
        <v>26</v>
      </c>
      <c r="B43" s="19"/>
      <c r="C43" s="20"/>
      <c r="D43" s="20"/>
      <c r="E43" s="21" t="s">
        <v>27</v>
      </c>
      <c r="G43" s="21"/>
      <c r="J43" s="2"/>
    </row>
    <row r="44" spans="1:10">
      <c r="A44" s="20"/>
      <c r="B44" s="20"/>
      <c r="C44" s="20"/>
      <c r="D44" s="20"/>
      <c r="E44" s="20"/>
      <c r="F44" s="20"/>
      <c r="G44" s="20"/>
      <c r="J44" s="2"/>
    </row>
    <row r="45" spans="1:10">
      <c r="A45" s="19" t="s">
        <v>28</v>
      </c>
      <c r="B45" s="19"/>
      <c r="C45" s="18"/>
      <c r="D45" s="18"/>
      <c r="E45" s="19" t="s">
        <v>28</v>
      </c>
      <c r="G45" s="19"/>
      <c r="J45" s="2"/>
    </row>
    <row r="46" spans="1:10" ht="14.4">
      <c r="C46" s="2"/>
    </row>
    <row r="47" spans="1:10" ht="14.4">
      <c r="C47" s="2"/>
    </row>
    <row r="48" spans="1:10" ht="14.4">
      <c r="C48" s="2"/>
    </row>
    <row r="49" spans="3:3" ht="14.4">
      <c r="C49" s="2"/>
    </row>
    <row r="50" spans="3:3" ht="14.4">
      <c r="C50" s="2"/>
    </row>
    <row r="51" spans="3:3" ht="14.4">
      <c r="C51" s="2"/>
    </row>
    <row r="52" spans="3:3" ht="14.4">
      <c r="C52" s="2"/>
    </row>
    <row r="53" spans="3:3" ht="14.4">
      <c r="C53" s="2"/>
    </row>
    <row r="54" spans="3:3" ht="14.4">
      <c r="C54" s="2"/>
    </row>
    <row r="55" spans="3:3" ht="14.4">
      <c r="C55" s="2"/>
    </row>
  </sheetData>
  <mergeCells count="20">
    <mergeCell ref="A1:I1"/>
    <mergeCell ref="A3:J3"/>
    <mergeCell ref="A4:I4"/>
    <mergeCell ref="A5:I5"/>
    <mergeCell ref="A6:I6"/>
    <mergeCell ref="A40:I40"/>
    <mergeCell ref="A41:I41"/>
    <mergeCell ref="A2:I2"/>
    <mergeCell ref="L8:M8"/>
    <mergeCell ref="G8:H8"/>
    <mergeCell ref="I8:I9"/>
    <mergeCell ref="A37:I37"/>
    <mergeCell ref="A38:I38"/>
    <mergeCell ref="A39:I39"/>
    <mergeCell ref="A8:A9"/>
    <mergeCell ref="B8:B9"/>
    <mergeCell ref="C8:C9"/>
    <mergeCell ref="D8:D9"/>
    <mergeCell ref="E8:E9"/>
    <mergeCell ref="F8:F9"/>
  </mergeCells>
  <phoneticPr fontId="1" type="noConversion"/>
  <conditionalFormatting sqref="C11:C25">
    <cfRule type="duplicateValues" dxfId="3" priority="1"/>
  </conditionalFormatting>
  <pageMargins left="0.37" right="0.11811023622047245" top="0.61" bottom="0.51181102362204722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topLeftCell="A10" workbookViewId="0">
      <selection activeCell="B16" sqref="B16"/>
    </sheetView>
  </sheetViews>
  <sheetFormatPr defaultColWidth="9" defaultRowHeight="15.6"/>
  <cols>
    <col min="1" max="1" width="3.109375" style="2" customWidth="1"/>
    <col min="2" max="2" width="10.21875" style="40" customWidth="1"/>
    <col min="3" max="3" width="10.77734375" style="2" customWidth="1"/>
    <col min="4" max="4" width="10.88671875" style="2" customWidth="1"/>
    <col min="5" max="5" width="5" style="2" customWidth="1"/>
    <col min="6" max="7" width="7.77734375" style="2" customWidth="1"/>
    <col min="8" max="8" width="12.33203125" style="2" customWidth="1"/>
    <col min="9" max="9" width="10.88671875" style="2" customWidth="1"/>
    <col min="10" max="10" width="8.21875" style="2" customWidth="1"/>
    <col min="11" max="11" width="20.77734375" style="2" customWidth="1"/>
    <col min="12" max="12" width="5.77734375" style="2" customWidth="1"/>
    <col min="13" max="13" width="23.6640625" style="2" customWidth="1"/>
    <col min="14" max="14" width="11.6640625" style="2" bestFit="1" customWidth="1"/>
    <col min="15" max="16384" width="9" style="2"/>
  </cols>
  <sheetData>
    <row r="1" spans="1:14" ht="22.2">
      <c r="A1" s="68" t="s">
        <v>105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4" ht="18.75" customHeight="1">
      <c r="A2" s="60" t="s">
        <v>104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3.25" customHeight="1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4" ht="23.25" customHeight="1">
      <c r="A4" s="69" t="s">
        <v>75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4" ht="31.5" customHeight="1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4" ht="30" customHeight="1">
      <c r="A6" s="78" t="s">
        <v>76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4" ht="22.5" customHeight="1">
      <c r="A7" s="75" t="s">
        <v>5</v>
      </c>
      <c r="B7" s="76" t="s">
        <v>77</v>
      </c>
      <c r="C7" s="77" t="s">
        <v>78</v>
      </c>
      <c r="D7" s="77" t="s">
        <v>79</v>
      </c>
      <c r="E7" s="77" t="s">
        <v>10</v>
      </c>
      <c r="F7" s="72" t="s">
        <v>106</v>
      </c>
      <c r="G7" s="72"/>
      <c r="H7" s="72"/>
      <c r="I7" s="72"/>
      <c r="J7" s="73" t="s">
        <v>80</v>
      </c>
      <c r="K7" s="73"/>
      <c r="L7" s="73" t="s">
        <v>81</v>
      </c>
      <c r="M7" s="28"/>
      <c r="N7" s="29"/>
    </row>
    <row r="8" spans="1:14" ht="30" customHeight="1">
      <c r="A8" s="75"/>
      <c r="B8" s="76"/>
      <c r="C8" s="77"/>
      <c r="D8" s="77"/>
      <c r="E8" s="77"/>
      <c r="F8" s="30" t="s">
        <v>82</v>
      </c>
      <c r="G8" s="30" t="s">
        <v>102</v>
      </c>
      <c r="H8" s="30" t="s">
        <v>83</v>
      </c>
      <c r="I8" s="30" t="s">
        <v>84</v>
      </c>
      <c r="J8" s="30" t="s">
        <v>85</v>
      </c>
      <c r="K8" s="30" t="s">
        <v>86</v>
      </c>
      <c r="L8" s="73"/>
    </row>
    <row r="9" spans="1:14" ht="39.75" customHeight="1">
      <c r="A9" s="31">
        <v>1</v>
      </c>
      <c r="B9" s="24" t="s">
        <v>30</v>
      </c>
      <c r="C9" s="24" t="s">
        <v>31</v>
      </c>
      <c r="D9" s="24" t="s">
        <v>60</v>
      </c>
      <c r="E9" s="26" t="s">
        <v>87</v>
      </c>
      <c r="F9" s="27">
        <v>0.65</v>
      </c>
      <c r="G9" s="27">
        <v>0.65</v>
      </c>
      <c r="H9" s="32" t="s">
        <v>88</v>
      </c>
      <c r="I9" s="32" t="s">
        <v>89</v>
      </c>
      <c r="J9" s="33">
        <v>7079.6460176991159</v>
      </c>
      <c r="K9" s="34" t="s">
        <v>113</v>
      </c>
      <c r="L9" s="35" t="s">
        <v>90</v>
      </c>
      <c r="N9" s="2">
        <f>J9*1.13</f>
        <v>8000</v>
      </c>
    </row>
    <row r="10" spans="1:14" ht="39.75" customHeight="1">
      <c r="A10" s="31">
        <v>2</v>
      </c>
      <c r="B10" s="24" t="s">
        <v>32</v>
      </c>
      <c r="C10" s="24" t="s">
        <v>33</v>
      </c>
      <c r="D10" s="24" t="s">
        <v>61</v>
      </c>
      <c r="E10" s="26" t="s">
        <v>87</v>
      </c>
      <c r="F10" s="27">
        <v>1.05</v>
      </c>
      <c r="G10" s="27">
        <v>1.05</v>
      </c>
      <c r="H10" s="32" t="s">
        <v>88</v>
      </c>
      <c r="I10" s="32" t="s">
        <v>89</v>
      </c>
      <c r="J10" s="33">
        <v>7079.6460176991159</v>
      </c>
      <c r="K10" s="34" t="s">
        <v>113</v>
      </c>
      <c r="L10" s="35" t="s">
        <v>90</v>
      </c>
      <c r="N10" s="2">
        <f t="shared" ref="N10:N23" si="0">J10*1.13</f>
        <v>8000</v>
      </c>
    </row>
    <row r="11" spans="1:14" ht="39.75" customHeight="1">
      <c r="A11" s="31">
        <v>3</v>
      </c>
      <c r="B11" s="24" t="s">
        <v>34</v>
      </c>
      <c r="C11" s="24" t="s">
        <v>35</v>
      </c>
      <c r="D11" s="24" t="s">
        <v>62</v>
      </c>
      <c r="E11" s="26" t="s">
        <v>87</v>
      </c>
      <c r="F11" s="27">
        <v>1.4</v>
      </c>
      <c r="G11" s="27">
        <v>1.4</v>
      </c>
      <c r="H11" s="32" t="s">
        <v>88</v>
      </c>
      <c r="I11" s="32" t="s">
        <v>89</v>
      </c>
      <c r="J11" s="33">
        <v>7079.6460176991159</v>
      </c>
      <c r="K11" s="34" t="s">
        <v>113</v>
      </c>
      <c r="L11" s="35" t="s">
        <v>90</v>
      </c>
      <c r="N11" s="2">
        <f t="shared" si="0"/>
        <v>8000</v>
      </c>
    </row>
    <row r="12" spans="1:14" ht="39.75" customHeight="1">
      <c r="A12" s="31">
        <v>4</v>
      </c>
      <c r="B12" s="24" t="s">
        <v>36</v>
      </c>
      <c r="C12" s="24" t="s">
        <v>37</v>
      </c>
      <c r="D12" s="24" t="s">
        <v>63</v>
      </c>
      <c r="E12" s="26" t="s">
        <v>87</v>
      </c>
      <c r="F12" s="27">
        <v>0.85</v>
      </c>
      <c r="G12" s="27">
        <v>0.85</v>
      </c>
      <c r="H12" s="32" t="s">
        <v>88</v>
      </c>
      <c r="I12" s="32" t="s">
        <v>89</v>
      </c>
      <c r="J12" s="33">
        <v>7079.6460176991159</v>
      </c>
      <c r="K12" s="34" t="s">
        <v>113</v>
      </c>
      <c r="L12" s="35" t="s">
        <v>90</v>
      </c>
      <c r="N12" s="2">
        <f t="shared" si="0"/>
        <v>8000</v>
      </c>
    </row>
    <row r="13" spans="1:14" ht="39.75" customHeight="1">
      <c r="A13" s="31">
        <v>5</v>
      </c>
      <c r="B13" s="24" t="s">
        <v>38</v>
      </c>
      <c r="C13" s="24" t="s">
        <v>39</v>
      </c>
      <c r="D13" s="24" t="s">
        <v>64</v>
      </c>
      <c r="E13" s="26" t="s">
        <v>87</v>
      </c>
      <c r="F13" s="27">
        <v>0.46</v>
      </c>
      <c r="G13" s="27">
        <v>0.46</v>
      </c>
      <c r="H13" s="32" t="s">
        <v>88</v>
      </c>
      <c r="I13" s="32" t="s">
        <v>89</v>
      </c>
      <c r="J13" s="33">
        <v>7079.6460176991159</v>
      </c>
      <c r="K13" s="34" t="s">
        <v>113</v>
      </c>
      <c r="L13" s="35" t="s">
        <v>90</v>
      </c>
      <c r="N13" s="2">
        <f t="shared" si="0"/>
        <v>8000</v>
      </c>
    </row>
    <row r="14" spans="1:14" ht="39.75" customHeight="1">
      <c r="A14" s="31">
        <v>6</v>
      </c>
      <c r="B14" s="24" t="s">
        <v>40</v>
      </c>
      <c r="C14" s="24" t="s">
        <v>41</v>
      </c>
      <c r="D14" s="24" t="s">
        <v>65</v>
      </c>
      <c r="E14" s="26" t="s">
        <v>87</v>
      </c>
      <c r="F14" s="27">
        <v>0.71</v>
      </c>
      <c r="G14" s="27">
        <v>0.71</v>
      </c>
      <c r="H14" s="32" t="s">
        <v>88</v>
      </c>
      <c r="I14" s="32" t="s">
        <v>89</v>
      </c>
      <c r="J14" s="33">
        <v>7079.6460176991159</v>
      </c>
      <c r="K14" s="34" t="s">
        <v>113</v>
      </c>
      <c r="L14" s="35" t="s">
        <v>90</v>
      </c>
      <c r="N14" s="2">
        <f t="shared" si="0"/>
        <v>8000</v>
      </c>
    </row>
    <row r="15" spans="1:14" ht="39.75" customHeight="1">
      <c r="A15" s="31">
        <v>7</v>
      </c>
      <c r="B15" s="24" t="s">
        <v>42</v>
      </c>
      <c r="C15" s="24" t="s">
        <v>43</v>
      </c>
      <c r="D15" s="24" t="s">
        <v>66</v>
      </c>
      <c r="E15" s="26" t="s">
        <v>87</v>
      </c>
      <c r="F15" s="27">
        <v>0.72</v>
      </c>
      <c r="G15" s="27">
        <v>0.72</v>
      </c>
      <c r="H15" s="32" t="s">
        <v>88</v>
      </c>
      <c r="I15" s="32" t="s">
        <v>89</v>
      </c>
      <c r="J15" s="33">
        <v>7079.6460176991159</v>
      </c>
      <c r="K15" s="34" t="s">
        <v>113</v>
      </c>
      <c r="L15" s="35" t="s">
        <v>90</v>
      </c>
      <c r="N15" s="2">
        <f t="shared" si="0"/>
        <v>8000</v>
      </c>
    </row>
    <row r="16" spans="1:14" ht="39.75" customHeight="1">
      <c r="A16" s="31">
        <v>8</v>
      </c>
      <c r="B16" s="24" t="s">
        <v>44</v>
      </c>
      <c r="C16" s="24" t="s">
        <v>45</v>
      </c>
      <c r="D16" s="24" t="s">
        <v>67</v>
      </c>
      <c r="E16" s="26" t="s">
        <v>87</v>
      </c>
      <c r="F16" s="27">
        <v>1.62</v>
      </c>
      <c r="G16" s="27">
        <v>1.62</v>
      </c>
      <c r="H16" s="32" t="s">
        <v>88</v>
      </c>
      <c r="I16" s="32" t="s">
        <v>89</v>
      </c>
      <c r="J16" s="33">
        <v>7079.6460176991159</v>
      </c>
      <c r="K16" s="34" t="s">
        <v>113</v>
      </c>
      <c r="L16" s="35" t="s">
        <v>90</v>
      </c>
      <c r="N16" s="2">
        <f t="shared" si="0"/>
        <v>8000</v>
      </c>
    </row>
    <row r="17" spans="1:16" ht="39.75" customHeight="1">
      <c r="A17" s="31">
        <v>9</v>
      </c>
      <c r="B17" s="25" t="s">
        <v>46</v>
      </c>
      <c r="C17" s="25" t="s">
        <v>47</v>
      </c>
      <c r="D17" s="24" t="s">
        <v>68</v>
      </c>
      <c r="E17" s="26" t="s">
        <v>87</v>
      </c>
      <c r="F17" s="27">
        <v>0.45</v>
      </c>
      <c r="G17" s="27">
        <v>0.45</v>
      </c>
      <c r="H17" s="32" t="s">
        <v>88</v>
      </c>
      <c r="I17" s="32" t="s">
        <v>89</v>
      </c>
      <c r="J17" s="33">
        <v>7079.6460176991159</v>
      </c>
      <c r="K17" s="34" t="s">
        <v>113</v>
      </c>
      <c r="L17" s="35" t="s">
        <v>90</v>
      </c>
      <c r="N17" s="2">
        <f t="shared" si="0"/>
        <v>8000</v>
      </c>
    </row>
    <row r="18" spans="1:16" ht="39.75" customHeight="1">
      <c r="A18" s="31">
        <v>10</v>
      </c>
      <c r="B18" s="24" t="s">
        <v>48</v>
      </c>
      <c r="C18" s="24" t="s">
        <v>49</v>
      </c>
      <c r="D18" s="24" t="s">
        <v>69</v>
      </c>
      <c r="E18" s="26" t="s">
        <v>87</v>
      </c>
      <c r="F18" s="27">
        <v>0.54</v>
      </c>
      <c r="G18" s="27">
        <v>0.54</v>
      </c>
      <c r="H18" s="32" t="s">
        <v>88</v>
      </c>
      <c r="I18" s="32" t="s">
        <v>89</v>
      </c>
      <c r="J18" s="33">
        <v>7079.6460176991159</v>
      </c>
      <c r="K18" s="34" t="s">
        <v>113</v>
      </c>
      <c r="L18" s="35" t="s">
        <v>90</v>
      </c>
      <c r="N18" s="2">
        <f t="shared" si="0"/>
        <v>8000</v>
      </c>
    </row>
    <row r="19" spans="1:16" ht="39.75" customHeight="1">
      <c r="A19" s="31">
        <v>11</v>
      </c>
      <c r="B19" s="24" t="s">
        <v>50</v>
      </c>
      <c r="C19" s="24" t="s">
        <v>51</v>
      </c>
      <c r="D19" s="24" t="s">
        <v>70</v>
      </c>
      <c r="E19" s="26" t="s">
        <v>87</v>
      </c>
      <c r="F19" s="27">
        <v>0.56000000000000005</v>
      </c>
      <c r="G19" s="27">
        <v>0.56000000000000005</v>
      </c>
      <c r="H19" s="32" t="s">
        <v>88</v>
      </c>
      <c r="I19" s="32" t="s">
        <v>89</v>
      </c>
      <c r="J19" s="33">
        <v>7079.6460176991159</v>
      </c>
      <c r="K19" s="34" t="s">
        <v>113</v>
      </c>
      <c r="L19" s="35" t="s">
        <v>90</v>
      </c>
      <c r="N19" s="2">
        <f t="shared" si="0"/>
        <v>8000</v>
      </c>
    </row>
    <row r="20" spans="1:16" ht="39.75" customHeight="1">
      <c r="A20" s="31">
        <v>12</v>
      </c>
      <c r="B20" s="24" t="s">
        <v>52</v>
      </c>
      <c r="C20" s="24" t="s">
        <v>53</v>
      </c>
      <c r="D20" s="24" t="s">
        <v>91</v>
      </c>
      <c r="E20" s="26" t="s">
        <v>87</v>
      </c>
      <c r="F20" s="27">
        <v>2.0350000000000001</v>
      </c>
      <c r="G20" s="27">
        <v>2.0350000000000001</v>
      </c>
      <c r="H20" s="32" t="s">
        <v>88</v>
      </c>
      <c r="I20" s="32" t="s">
        <v>89</v>
      </c>
      <c r="J20" s="33">
        <v>7079.6460176991159</v>
      </c>
      <c r="K20" s="34" t="s">
        <v>113</v>
      </c>
      <c r="L20" s="35" t="s">
        <v>90</v>
      </c>
      <c r="N20" s="2">
        <f t="shared" si="0"/>
        <v>8000</v>
      </c>
    </row>
    <row r="21" spans="1:16" s="51" customFormat="1" ht="39.75" customHeight="1">
      <c r="A21" s="43">
        <v>13</v>
      </c>
      <c r="B21" s="44" t="s">
        <v>118</v>
      </c>
      <c r="C21" s="44" t="s">
        <v>55</v>
      </c>
      <c r="D21" s="44" t="s">
        <v>91</v>
      </c>
      <c r="E21" s="45" t="s">
        <v>87</v>
      </c>
      <c r="F21" s="46">
        <v>0.83</v>
      </c>
      <c r="G21" s="46">
        <v>0.83</v>
      </c>
      <c r="H21" s="47" t="s">
        <v>88</v>
      </c>
      <c r="I21" s="47" t="s">
        <v>89</v>
      </c>
      <c r="J21" s="48">
        <v>7079.6460176991159</v>
      </c>
      <c r="K21" s="49" t="s">
        <v>113</v>
      </c>
      <c r="L21" s="50" t="s">
        <v>90</v>
      </c>
      <c r="N21" s="51">
        <f t="shared" si="0"/>
        <v>8000</v>
      </c>
    </row>
    <row r="22" spans="1:16" ht="39.75" customHeight="1">
      <c r="A22" s="31">
        <v>14</v>
      </c>
      <c r="B22" s="24" t="s">
        <v>56</v>
      </c>
      <c r="C22" s="24" t="s">
        <v>57</v>
      </c>
      <c r="D22" s="24" t="s">
        <v>91</v>
      </c>
      <c r="E22" s="26" t="s">
        <v>87</v>
      </c>
      <c r="F22" s="27">
        <v>3.39</v>
      </c>
      <c r="G22" s="27">
        <v>3.39</v>
      </c>
      <c r="H22" s="32" t="s">
        <v>88</v>
      </c>
      <c r="I22" s="32" t="s">
        <v>89</v>
      </c>
      <c r="J22" s="33">
        <v>7079.6460176991159</v>
      </c>
      <c r="K22" s="34" t="s">
        <v>113</v>
      </c>
      <c r="L22" s="35" t="s">
        <v>90</v>
      </c>
      <c r="N22" s="2">
        <f t="shared" si="0"/>
        <v>8000</v>
      </c>
    </row>
    <row r="23" spans="1:16" ht="39.75" customHeight="1">
      <c r="A23" s="31">
        <v>15</v>
      </c>
      <c r="B23" s="24" t="s">
        <v>58</v>
      </c>
      <c r="C23" s="24" t="s">
        <v>59</v>
      </c>
      <c r="D23" s="24" t="s">
        <v>91</v>
      </c>
      <c r="E23" s="26" t="s">
        <v>87</v>
      </c>
      <c r="F23" s="27">
        <v>0.1</v>
      </c>
      <c r="G23" s="27">
        <v>0.1</v>
      </c>
      <c r="H23" s="32" t="s">
        <v>88</v>
      </c>
      <c r="I23" s="32" t="s">
        <v>89</v>
      </c>
      <c r="J23" s="33">
        <v>7079.6460176991159</v>
      </c>
      <c r="K23" s="34" t="s">
        <v>113</v>
      </c>
      <c r="L23" s="35" t="s">
        <v>90</v>
      </c>
      <c r="N23" s="36">
        <f t="shared" si="0"/>
        <v>8000</v>
      </c>
    </row>
    <row r="24" spans="1:16" ht="39" customHeight="1">
      <c r="A24" s="31">
        <v>16</v>
      </c>
      <c r="B24" s="24" t="s">
        <v>107</v>
      </c>
      <c r="C24" s="24" t="s">
        <v>17</v>
      </c>
      <c r="D24" s="24" t="s">
        <v>108</v>
      </c>
      <c r="E24" s="26" t="s">
        <v>87</v>
      </c>
      <c r="F24" s="27">
        <v>0.55000000000000004</v>
      </c>
      <c r="G24" s="27">
        <v>0.52249999999999996</v>
      </c>
      <c r="H24" s="32" t="s">
        <v>99</v>
      </c>
      <c r="I24" s="32" t="s">
        <v>99</v>
      </c>
      <c r="J24" s="33" t="s">
        <v>100</v>
      </c>
      <c r="K24" s="41" t="s">
        <v>100</v>
      </c>
      <c r="L24" s="42" t="s">
        <v>101</v>
      </c>
      <c r="M24" s="2" t="s">
        <v>109</v>
      </c>
      <c r="N24" s="36" t="e">
        <f>J24*1.13</f>
        <v>#VALUE!</v>
      </c>
    </row>
    <row r="25" spans="1:16" ht="39" customHeight="1">
      <c r="A25" s="31">
        <v>17</v>
      </c>
      <c r="B25" s="24" t="s">
        <v>115</v>
      </c>
      <c r="C25" s="24" t="s">
        <v>112</v>
      </c>
      <c r="D25" s="24"/>
      <c r="E25" s="26" t="s">
        <v>110</v>
      </c>
      <c r="F25" s="27" t="s">
        <v>116</v>
      </c>
      <c r="G25" s="27">
        <v>1.1499999999999999</v>
      </c>
      <c r="H25" s="32" t="s">
        <v>99</v>
      </c>
      <c r="I25" s="32" t="s">
        <v>99</v>
      </c>
      <c r="J25" s="33">
        <v>8849.56</v>
      </c>
      <c r="K25" s="34" t="s">
        <v>114</v>
      </c>
      <c r="L25" s="42" t="s">
        <v>111</v>
      </c>
      <c r="N25" s="36" t="s">
        <v>117</v>
      </c>
    </row>
    <row r="26" spans="1:16" ht="33.75" customHeight="1">
      <c r="A26" s="74" t="s">
        <v>92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3"/>
      <c r="N26" s="3"/>
      <c r="O26" s="3"/>
      <c r="P26" s="3"/>
    </row>
    <row r="27" spans="1:16" ht="33.75" customHeight="1">
      <c r="A27" s="58" t="s">
        <v>103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3"/>
      <c r="N27" s="3"/>
      <c r="O27" s="3"/>
      <c r="P27" s="3"/>
    </row>
    <row r="28" spans="1:16" ht="34.5" customHeight="1">
      <c r="A28" s="58" t="s">
        <v>93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3"/>
      <c r="N28" s="3"/>
      <c r="O28" s="3"/>
      <c r="P28" s="3"/>
    </row>
    <row r="29" spans="1:16" ht="24" customHeight="1">
      <c r="A29" s="59" t="s">
        <v>94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18"/>
      <c r="N29" s="18"/>
      <c r="O29" s="18"/>
      <c r="P29" s="18"/>
    </row>
    <row r="30" spans="1:16">
      <c r="A30" s="18"/>
      <c r="B30" s="37"/>
      <c r="C30" s="18"/>
      <c r="D30" s="18"/>
      <c r="E30" s="18"/>
      <c r="F30" s="18"/>
      <c r="G30" s="18"/>
      <c r="H30" s="18"/>
      <c r="I30" s="18"/>
      <c r="J30" s="18"/>
      <c r="K30" s="18"/>
    </row>
    <row r="31" spans="1:16">
      <c r="A31" s="20" t="s">
        <v>95</v>
      </c>
      <c r="B31" s="38"/>
      <c r="C31" s="20"/>
      <c r="E31" s="20"/>
      <c r="F31" s="20" t="s">
        <v>96</v>
      </c>
      <c r="G31" s="20"/>
      <c r="H31" s="20"/>
      <c r="I31" s="20"/>
    </row>
    <row r="32" spans="1:16">
      <c r="A32" s="20"/>
      <c r="B32" s="38"/>
      <c r="C32" s="20"/>
      <c r="D32" s="20"/>
      <c r="E32" s="20"/>
      <c r="F32" s="20"/>
      <c r="G32" s="20"/>
      <c r="H32" s="20"/>
      <c r="I32" s="20"/>
      <c r="J32" s="20"/>
      <c r="K32" s="20"/>
    </row>
    <row r="33" spans="1:9">
      <c r="A33" s="59" t="s">
        <v>97</v>
      </c>
      <c r="B33" s="59"/>
      <c r="C33" s="59"/>
      <c r="E33" s="18"/>
      <c r="F33" s="18" t="s">
        <v>98</v>
      </c>
      <c r="G33" s="18"/>
      <c r="H33" s="18"/>
      <c r="I33" s="18"/>
    </row>
    <row r="34" spans="1:9" ht="14.4">
      <c r="B34" s="39"/>
    </row>
    <row r="35" spans="1:9" ht="14.4">
      <c r="B35" s="39"/>
    </row>
    <row r="36" spans="1:9" ht="14.4">
      <c r="B36" s="39"/>
    </row>
    <row r="37" spans="1:9" ht="14.4">
      <c r="B37" s="39"/>
    </row>
    <row r="38" spans="1:9" ht="14.4">
      <c r="B38" s="39"/>
    </row>
    <row r="39" spans="1:9" ht="14.4">
      <c r="B39" s="39"/>
    </row>
    <row r="40" spans="1:9" ht="14.4">
      <c r="B40" s="39"/>
    </row>
    <row r="41" spans="1:9" ht="14.4">
      <c r="B41" s="39"/>
    </row>
    <row r="42" spans="1:9" ht="14.4">
      <c r="B42" s="39"/>
    </row>
    <row r="43" spans="1:9" ht="14.4">
      <c r="B43" s="39"/>
    </row>
  </sheetData>
  <mergeCells count="19">
    <mergeCell ref="A1:L1"/>
    <mergeCell ref="A3:L3"/>
    <mergeCell ref="A4:L4"/>
    <mergeCell ref="A5:L5"/>
    <mergeCell ref="A6:L6"/>
    <mergeCell ref="A29:L29"/>
    <mergeCell ref="A33:C33"/>
    <mergeCell ref="A2:L2"/>
    <mergeCell ref="F7:I7"/>
    <mergeCell ref="J7:K7"/>
    <mergeCell ref="L7:L8"/>
    <mergeCell ref="A26:L26"/>
    <mergeCell ref="A27:L27"/>
    <mergeCell ref="A28:L28"/>
    <mergeCell ref="A7:A8"/>
    <mergeCell ref="B7:B8"/>
    <mergeCell ref="C7:C8"/>
    <mergeCell ref="D7:D8"/>
    <mergeCell ref="E7:E8"/>
  </mergeCells>
  <phoneticPr fontId="1" type="noConversion"/>
  <conditionalFormatting sqref="B9:B23">
    <cfRule type="duplicateValues" dxfId="2" priority="1"/>
  </conditionalFormatting>
  <printOptions horizontalCentered="1"/>
  <pageMargins left="0.19685039370078741" right="0.19685039370078741" top="0.74803149606299213" bottom="0.35433070866141736" header="0.43307086614173229" footer="0.31496062992125984"/>
  <pageSetup paperSize="9" scale="89" orientation="portrait" horizontalDpi="200" verticalDpi="200" r:id="rId1"/>
  <headerFooter>
    <oddHeader>&amp;R&amp;"-,倾斜"2021年价格协议</oddHeader>
  </headerFooter>
  <rowBreaks count="1" manualBreakCount="1">
    <brk id="2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6C4A-BDF3-49E9-A828-7E3937C2ACD4}">
  <dimension ref="A1:P30"/>
  <sheetViews>
    <sheetView workbookViewId="0">
      <selection activeCell="M7" sqref="M7"/>
    </sheetView>
  </sheetViews>
  <sheetFormatPr defaultColWidth="9" defaultRowHeight="15.6"/>
  <cols>
    <col min="1" max="1" width="3.109375" style="2" customWidth="1"/>
    <col min="2" max="2" width="10.21875" style="40" customWidth="1"/>
    <col min="3" max="3" width="10.77734375" style="2" customWidth="1"/>
    <col min="4" max="4" width="10.88671875" style="2" customWidth="1"/>
    <col min="5" max="5" width="5" style="2" customWidth="1"/>
    <col min="6" max="7" width="7.77734375" style="2" customWidth="1"/>
    <col min="8" max="8" width="12.33203125" style="2" customWidth="1"/>
    <col min="9" max="9" width="11.6640625" style="2" customWidth="1"/>
    <col min="10" max="10" width="8.21875" style="2" customWidth="1"/>
    <col min="11" max="11" width="20.77734375" style="2" customWidth="1"/>
    <col min="12" max="12" width="5.77734375" style="2" customWidth="1"/>
    <col min="13" max="13" width="23.6640625" style="2" customWidth="1"/>
    <col min="14" max="14" width="11.6640625" style="2" bestFit="1" customWidth="1"/>
    <col min="15" max="16384" width="9" style="2"/>
  </cols>
  <sheetData>
    <row r="1" spans="1:16" ht="22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" ht="18.75" customHeight="1">
      <c r="A2" s="60" t="s">
        <v>120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6" ht="23.25" customHeight="1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6" ht="23.25" customHeight="1">
      <c r="A4" s="69" t="s">
        <v>75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6" ht="31.5" customHeight="1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6" ht="30" customHeight="1">
      <c r="A6" s="78" t="s">
        <v>76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6" ht="22.5" customHeight="1">
      <c r="A7" s="75" t="s">
        <v>5</v>
      </c>
      <c r="B7" s="76" t="s">
        <v>77</v>
      </c>
      <c r="C7" s="77" t="s">
        <v>78</v>
      </c>
      <c r="D7" s="77" t="s">
        <v>79</v>
      </c>
      <c r="E7" s="77" t="s">
        <v>10</v>
      </c>
      <c r="F7" s="72" t="s">
        <v>106</v>
      </c>
      <c r="G7" s="72"/>
      <c r="H7" s="72"/>
      <c r="I7" s="72"/>
      <c r="J7" s="73" t="s">
        <v>80</v>
      </c>
      <c r="K7" s="73"/>
      <c r="L7" s="73" t="s">
        <v>81</v>
      </c>
      <c r="M7" s="28"/>
      <c r="N7" s="29"/>
    </row>
    <row r="8" spans="1:16" ht="30" customHeight="1">
      <c r="A8" s="75"/>
      <c r="B8" s="76"/>
      <c r="C8" s="77"/>
      <c r="D8" s="77"/>
      <c r="E8" s="77"/>
      <c r="F8" s="30" t="s">
        <v>82</v>
      </c>
      <c r="G8" s="30" t="s">
        <v>102</v>
      </c>
      <c r="H8" s="30" t="s">
        <v>83</v>
      </c>
      <c r="I8" s="30" t="s">
        <v>84</v>
      </c>
      <c r="J8" s="30" t="s">
        <v>85</v>
      </c>
      <c r="K8" s="30" t="s">
        <v>86</v>
      </c>
      <c r="L8" s="73"/>
    </row>
    <row r="9" spans="1:16" ht="48.6" customHeight="1">
      <c r="A9" s="31">
        <v>1</v>
      </c>
      <c r="B9" s="54" t="s">
        <v>123</v>
      </c>
      <c r="C9" s="54" t="s">
        <v>122</v>
      </c>
      <c r="D9" s="57" t="s">
        <v>121</v>
      </c>
      <c r="E9" s="55" t="s">
        <v>72</v>
      </c>
      <c r="F9" s="56" t="s">
        <v>71</v>
      </c>
      <c r="G9" s="56">
        <v>2.57</v>
      </c>
      <c r="H9" s="32" t="s">
        <v>88</v>
      </c>
      <c r="I9" s="32" t="s">
        <v>89</v>
      </c>
      <c r="J9" s="33">
        <f>10000/1.13</f>
        <v>8849.5575221238942</v>
      </c>
      <c r="K9" s="34" t="s">
        <v>113</v>
      </c>
      <c r="L9" s="35" t="s">
        <v>90</v>
      </c>
    </row>
    <row r="10" spans="1:16" ht="39.75" customHeight="1">
      <c r="A10" s="31"/>
      <c r="B10" s="54"/>
      <c r="C10" s="54"/>
      <c r="D10" s="54"/>
      <c r="E10" s="55"/>
      <c r="F10" s="56"/>
      <c r="G10" s="56"/>
      <c r="H10" s="32"/>
      <c r="I10" s="32"/>
      <c r="J10" s="33"/>
      <c r="K10" s="41"/>
      <c r="L10" s="35"/>
    </row>
    <row r="11" spans="1:16" ht="39.75" customHeight="1">
      <c r="A11" s="31"/>
      <c r="B11" s="54"/>
      <c r="C11" s="54"/>
      <c r="D11" s="54"/>
      <c r="E11" s="55"/>
      <c r="F11" s="56"/>
      <c r="G11" s="56"/>
      <c r="H11" s="32"/>
      <c r="I11" s="32"/>
      <c r="J11" s="33"/>
      <c r="K11" s="41"/>
      <c r="L11" s="35"/>
    </row>
    <row r="12" spans="1:16" ht="39.75" customHeight="1">
      <c r="A12" s="31"/>
      <c r="B12" s="54"/>
      <c r="C12" s="54"/>
      <c r="D12" s="54"/>
      <c r="E12" s="55"/>
      <c r="F12" s="56"/>
      <c r="G12" s="56"/>
      <c r="H12" s="32"/>
      <c r="I12" s="32"/>
      <c r="J12" s="33"/>
      <c r="K12" s="41"/>
      <c r="L12" s="35"/>
    </row>
    <row r="13" spans="1:16" ht="33.75" customHeight="1">
      <c r="A13" s="74" t="s">
        <v>92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"/>
      <c r="N13" s="3"/>
      <c r="O13" s="3"/>
      <c r="P13" s="3"/>
    </row>
    <row r="14" spans="1:16" ht="33.75" customHeight="1">
      <c r="A14" s="58" t="s">
        <v>119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"/>
      <c r="N14" s="3"/>
      <c r="O14" s="3"/>
      <c r="P14" s="3"/>
    </row>
    <row r="15" spans="1:16" ht="34.5" customHeight="1">
      <c r="A15" s="58" t="s">
        <v>93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3"/>
      <c r="N15" s="3"/>
      <c r="O15" s="3"/>
      <c r="P15" s="3"/>
    </row>
    <row r="16" spans="1:16" ht="24" customHeight="1">
      <c r="A16" s="59" t="s">
        <v>94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18"/>
      <c r="N16" s="18"/>
      <c r="O16" s="18"/>
      <c r="P16" s="18"/>
    </row>
    <row r="17" spans="1:11">
      <c r="A17" s="18"/>
      <c r="B17" s="37"/>
      <c r="C17" s="18"/>
      <c r="D17" s="18"/>
      <c r="E17" s="18"/>
      <c r="F17" s="18"/>
      <c r="G17" s="18"/>
      <c r="H17" s="18"/>
      <c r="I17" s="18"/>
      <c r="J17" s="18"/>
      <c r="K17" s="18"/>
    </row>
    <row r="18" spans="1:11">
      <c r="A18" s="52" t="s">
        <v>95</v>
      </c>
      <c r="B18" s="38"/>
      <c r="C18" s="52"/>
      <c r="E18" s="52"/>
      <c r="F18" s="52" t="s">
        <v>96</v>
      </c>
      <c r="G18" s="52"/>
      <c r="H18" s="52"/>
      <c r="I18" s="52"/>
    </row>
    <row r="19" spans="1:11">
      <c r="A19" s="52"/>
      <c r="B19" s="38"/>
      <c r="C19" s="52"/>
      <c r="D19" s="52"/>
      <c r="E19" s="52"/>
      <c r="F19" s="52"/>
      <c r="G19" s="52"/>
      <c r="H19" s="52"/>
      <c r="I19" s="52"/>
      <c r="J19" s="52"/>
      <c r="K19" s="52"/>
    </row>
    <row r="20" spans="1:11">
      <c r="A20" s="59" t="s">
        <v>97</v>
      </c>
      <c r="B20" s="59"/>
      <c r="C20" s="59"/>
      <c r="E20" s="18"/>
      <c r="F20" s="18" t="s">
        <v>98</v>
      </c>
      <c r="G20" s="18"/>
      <c r="H20" s="18"/>
      <c r="I20" s="18"/>
    </row>
    <row r="21" spans="1:11" ht="14.4">
      <c r="B21" s="39"/>
    </row>
    <row r="22" spans="1:11" ht="14.4">
      <c r="B22" s="39"/>
    </row>
    <row r="23" spans="1:11" ht="14.4">
      <c r="B23" s="39"/>
    </row>
    <row r="24" spans="1:11" ht="14.4">
      <c r="B24" s="39"/>
    </row>
    <row r="25" spans="1:11" ht="14.4">
      <c r="B25" s="39"/>
    </row>
    <row r="26" spans="1:11" ht="14.4">
      <c r="B26" s="39"/>
    </row>
    <row r="27" spans="1:11" ht="14.4">
      <c r="B27" s="39"/>
    </row>
    <row r="28" spans="1:11" ht="14.4">
      <c r="B28" s="39"/>
    </row>
    <row r="29" spans="1:11" ht="14.4">
      <c r="B29" s="39"/>
    </row>
    <row r="30" spans="1:11" ht="14.4">
      <c r="B30" s="39"/>
    </row>
  </sheetData>
  <mergeCells count="19">
    <mergeCell ref="A6:L6"/>
    <mergeCell ref="A1:L1"/>
    <mergeCell ref="A2:L2"/>
    <mergeCell ref="A3:L3"/>
    <mergeCell ref="A4:L4"/>
    <mergeCell ref="A5:L5"/>
    <mergeCell ref="A20:C20"/>
    <mergeCell ref="J7:K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I7"/>
  </mergeCells>
  <phoneticPr fontId="1" type="noConversion"/>
  <conditionalFormatting sqref="B9:B12">
    <cfRule type="duplicateValues" dxfId="1" priority="3"/>
  </conditionalFormatting>
  <printOptions horizontalCentered="1"/>
  <pageMargins left="0.19685039370078741" right="0.19685039370078741" top="0.74803149606299213" bottom="0.35433070866141736" header="0.43307086614173229" footer="0.31496062992125984"/>
  <pageSetup paperSize="9" scale="89" orientation="portrait" horizontalDpi="200" verticalDpi="200" r:id="rId1"/>
  <headerFooter>
    <oddHeader>&amp;R&amp;"-,倾斜"2021年价格协议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DF62-647F-4E5D-9433-61EA613C4F29}">
  <dimension ref="A1:O30"/>
  <sheetViews>
    <sheetView tabSelected="1" workbookViewId="0">
      <selection activeCell="L10" sqref="L10"/>
    </sheetView>
  </sheetViews>
  <sheetFormatPr defaultColWidth="9" defaultRowHeight="15.6"/>
  <cols>
    <col min="1" max="1" width="6" style="2" customWidth="1"/>
    <col min="2" max="2" width="10.21875" style="40" customWidth="1"/>
    <col min="3" max="3" width="10.77734375" style="2" customWidth="1"/>
    <col min="4" max="4" width="10.88671875" style="2" customWidth="1"/>
    <col min="5" max="5" width="5" style="2" customWidth="1"/>
    <col min="6" max="7" width="7.77734375" style="2" customWidth="1"/>
    <col min="8" max="8" width="9.77734375" style="2" customWidth="1"/>
    <col min="9" max="9" width="24.33203125" style="2" customWidth="1"/>
    <col min="10" max="10" width="13.109375" style="2" customWidth="1"/>
    <col min="11" max="11" width="8.21875" style="2" customWidth="1"/>
    <col min="12" max="12" width="23.6640625" style="2" customWidth="1"/>
    <col min="13" max="13" width="11.6640625" style="2" bestFit="1" customWidth="1"/>
    <col min="14" max="16384" width="9" style="2"/>
  </cols>
  <sheetData>
    <row r="1" spans="1:15" ht="22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5" ht="18.75" customHeight="1">
      <c r="A2" s="60" t="s">
        <v>120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5" ht="23.25" customHeight="1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5" ht="23.25" customHeight="1">
      <c r="A4" s="69" t="s">
        <v>75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5" ht="31.5" customHeight="1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5" ht="30" customHeight="1" thickBot="1">
      <c r="A6" s="78" t="s">
        <v>76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5" ht="27" customHeight="1">
      <c r="A7" s="75" t="s">
        <v>5</v>
      </c>
      <c r="B7" s="76" t="s">
        <v>77</v>
      </c>
      <c r="C7" s="77" t="s">
        <v>78</v>
      </c>
      <c r="D7" s="77" t="s">
        <v>79</v>
      </c>
      <c r="E7" s="77" t="s">
        <v>10</v>
      </c>
      <c r="F7" s="72" t="s">
        <v>106</v>
      </c>
      <c r="G7" s="72"/>
      <c r="H7" s="73" t="s">
        <v>80</v>
      </c>
      <c r="I7" s="73"/>
      <c r="J7" s="79" t="s">
        <v>124</v>
      </c>
      <c r="K7" s="73" t="s">
        <v>81</v>
      </c>
      <c r="L7" s="28"/>
      <c r="M7" s="29"/>
    </row>
    <row r="8" spans="1:15" ht="30" customHeight="1" thickBot="1">
      <c r="A8" s="75"/>
      <c r="B8" s="76"/>
      <c r="C8" s="77"/>
      <c r="D8" s="77"/>
      <c r="E8" s="77"/>
      <c r="F8" s="30" t="s">
        <v>82</v>
      </c>
      <c r="G8" s="30" t="s">
        <v>102</v>
      </c>
      <c r="H8" s="30" t="s">
        <v>85</v>
      </c>
      <c r="I8" s="30" t="s">
        <v>86</v>
      </c>
      <c r="J8" s="80" t="s">
        <v>125</v>
      </c>
      <c r="K8" s="73"/>
    </row>
    <row r="9" spans="1:15" ht="48.6" customHeight="1">
      <c r="A9" s="31">
        <v>1</v>
      </c>
      <c r="B9" s="54" t="s">
        <v>123</v>
      </c>
      <c r="C9" s="54" t="s">
        <v>122</v>
      </c>
      <c r="D9" s="57" t="s">
        <v>121</v>
      </c>
      <c r="E9" s="55" t="s">
        <v>72</v>
      </c>
      <c r="F9" s="56" t="s">
        <v>71</v>
      </c>
      <c r="G9" s="56">
        <v>2.57</v>
      </c>
      <c r="H9" s="33">
        <f>10000/1.13</f>
        <v>8849.5575221238942</v>
      </c>
      <c r="I9" s="34" t="s">
        <v>113</v>
      </c>
      <c r="J9" s="56">
        <v>2.57</v>
      </c>
      <c r="K9" s="35" t="s">
        <v>90</v>
      </c>
    </row>
    <row r="10" spans="1:15" ht="39.75" customHeight="1">
      <c r="A10" s="31"/>
      <c r="B10" s="54"/>
      <c r="C10" s="54"/>
      <c r="D10" s="54"/>
      <c r="E10" s="55"/>
      <c r="F10" s="56"/>
      <c r="G10" s="56"/>
      <c r="H10" s="33"/>
      <c r="I10" s="41"/>
      <c r="J10" s="41"/>
      <c r="K10" s="35"/>
    </row>
    <row r="11" spans="1:15" ht="39.75" customHeight="1">
      <c r="A11" s="31"/>
      <c r="B11" s="54"/>
      <c r="C11" s="54"/>
      <c r="D11" s="54"/>
      <c r="E11" s="55"/>
      <c r="F11" s="56"/>
      <c r="G11" s="56"/>
      <c r="H11" s="33"/>
      <c r="I11" s="41"/>
      <c r="J11" s="41"/>
      <c r="K11" s="35"/>
    </row>
    <row r="12" spans="1:15" ht="39.75" customHeight="1">
      <c r="A12" s="31"/>
      <c r="B12" s="54"/>
      <c r="C12" s="54"/>
      <c r="D12" s="54"/>
      <c r="E12" s="55"/>
      <c r="F12" s="56"/>
      <c r="G12" s="56"/>
      <c r="H12" s="33"/>
      <c r="I12" s="41"/>
      <c r="J12" s="41"/>
      <c r="K12" s="35"/>
    </row>
    <row r="13" spans="1:15" ht="33.75" customHeight="1">
      <c r="A13" s="74" t="s">
        <v>92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3"/>
      <c r="M13" s="3"/>
      <c r="N13" s="3"/>
      <c r="O13" s="3"/>
    </row>
    <row r="14" spans="1:15" ht="33.75" customHeight="1">
      <c r="A14" s="58" t="s">
        <v>119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3"/>
      <c r="M14" s="3"/>
      <c r="N14" s="3"/>
      <c r="O14" s="3"/>
    </row>
    <row r="15" spans="1:15" ht="34.5" customHeight="1">
      <c r="A15" s="58" t="s">
        <v>93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3"/>
      <c r="M15" s="3"/>
      <c r="N15" s="3"/>
      <c r="O15" s="3"/>
    </row>
    <row r="16" spans="1:15" ht="24" customHeight="1">
      <c r="A16" s="59" t="s">
        <v>94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18"/>
      <c r="M16" s="18"/>
      <c r="N16" s="18"/>
      <c r="O16" s="18"/>
    </row>
    <row r="17" spans="1:10">
      <c r="A17" s="18"/>
      <c r="B17" s="37"/>
      <c r="C17" s="18"/>
      <c r="D17" s="18"/>
      <c r="E17" s="18"/>
      <c r="F17" s="18"/>
      <c r="G17" s="18"/>
      <c r="H17" s="18"/>
      <c r="I17" s="18"/>
      <c r="J17" s="18"/>
    </row>
    <row r="18" spans="1:10">
      <c r="A18" s="53" t="s">
        <v>95</v>
      </c>
      <c r="B18" s="38"/>
      <c r="C18" s="53"/>
      <c r="E18" s="53"/>
      <c r="F18" s="53" t="s">
        <v>96</v>
      </c>
      <c r="G18" s="53"/>
    </row>
    <row r="19" spans="1:10">
      <c r="A19" s="53"/>
      <c r="B19" s="38"/>
      <c r="C19" s="53"/>
      <c r="D19" s="53"/>
      <c r="E19" s="53"/>
      <c r="F19" s="53"/>
      <c r="G19" s="53"/>
      <c r="H19" s="53"/>
      <c r="I19" s="53"/>
      <c r="J19" s="53"/>
    </row>
    <row r="20" spans="1:10">
      <c r="A20" s="59" t="s">
        <v>97</v>
      </c>
      <c r="B20" s="59"/>
      <c r="C20" s="59"/>
      <c r="E20" s="18"/>
      <c r="F20" s="18" t="s">
        <v>98</v>
      </c>
      <c r="G20" s="18"/>
    </row>
    <row r="21" spans="1:10" ht="14.4">
      <c r="B21" s="39"/>
    </row>
    <row r="22" spans="1:10" ht="14.4">
      <c r="B22" s="39"/>
    </row>
    <row r="23" spans="1:10" ht="14.4">
      <c r="B23" s="39"/>
    </row>
    <row r="24" spans="1:10" ht="14.4">
      <c r="B24" s="39"/>
    </row>
    <row r="25" spans="1:10" ht="14.4">
      <c r="B25" s="39"/>
    </row>
    <row r="26" spans="1:10" ht="14.4">
      <c r="B26" s="39"/>
    </row>
    <row r="27" spans="1:10" ht="14.4">
      <c r="B27" s="39"/>
    </row>
    <row r="28" spans="1:10" ht="14.4">
      <c r="B28" s="39"/>
    </row>
    <row r="29" spans="1:10" ht="14.4">
      <c r="B29" s="39"/>
    </row>
    <row r="30" spans="1:10" ht="14.4">
      <c r="B30" s="39"/>
    </row>
  </sheetData>
  <mergeCells count="19">
    <mergeCell ref="A20:C20"/>
    <mergeCell ref="H7:I7"/>
    <mergeCell ref="K7:K8"/>
    <mergeCell ref="A13:K13"/>
    <mergeCell ref="A14:K14"/>
    <mergeCell ref="A15:K15"/>
    <mergeCell ref="A16:K16"/>
    <mergeCell ref="A7:A8"/>
    <mergeCell ref="B7:B8"/>
    <mergeCell ref="C7:C8"/>
    <mergeCell ref="D7:D8"/>
    <mergeCell ref="E7:E8"/>
    <mergeCell ref="F7:G7"/>
    <mergeCell ref="A1:K1"/>
    <mergeCell ref="A2:K2"/>
    <mergeCell ref="A3:K3"/>
    <mergeCell ref="A4:K4"/>
    <mergeCell ref="A5:K5"/>
    <mergeCell ref="A6:K6"/>
  </mergeCells>
  <phoneticPr fontId="1" type="noConversion"/>
  <conditionalFormatting sqref="B9:B12">
    <cfRule type="duplicateValues" dxfId="0" priority="1"/>
  </conditionalFormatting>
  <printOptions horizontalCentered="1"/>
  <pageMargins left="0.19685039370078741" right="0.19685039370078741" top="0.74803149606299213" bottom="0.35433070866141736" header="0.43307086614173229" footer="0.31496062992125984"/>
  <pageSetup paperSize="9" scale="89" orientation="portrait" horizontalDpi="200" verticalDpi="200" r:id="rId1"/>
  <headerFooter>
    <oddHeader>&amp;R&amp;"-,倾斜"2021年价格协议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Sheet1 (2)</vt:lpstr>
      <vt:lpstr>21年价格协议</vt:lpstr>
      <vt:lpstr>21年价格协议 (2)</vt:lpstr>
      <vt:lpstr>21年价格协议 (3)</vt:lpstr>
      <vt:lpstr>Sheet1</vt:lpstr>
      <vt:lpstr>Sheet2</vt:lpstr>
      <vt:lpstr>Sheet3</vt:lpstr>
      <vt:lpstr>'21年价格协议'!Print_Area</vt:lpstr>
      <vt:lpstr>'21年价格协议 (2)'!Print_Area</vt:lpstr>
      <vt:lpstr>'21年价格协议 (3)'!Print_Area</vt:lpstr>
      <vt:lpstr>'Sheet1 (2)'!Print_Area</vt:lpstr>
      <vt:lpstr>'21年价格协议'!Print_Titles</vt:lpstr>
      <vt:lpstr>'21年价格协议 (2)'!Print_Titles</vt:lpstr>
      <vt:lpstr>'21年价格协议 (3)'!Print_Titles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2021-10-19T00:37:26Z</dcterms:modified>
</cp:coreProperties>
</file>