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249C81FC-4D00-473B-B561-EACDE017FFC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恒伟GY" sheetId="4" r:id="rId1"/>
    <sheet name="恒伟GY (2)" sheetId="5" r:id="rId2"/>
    <sheet name="Sheet1" sheetId="1" r:id="rId3"/>
    <sheet name="Sheet2" sheetId="2" r:id="rId4"/>
    <sheet name="Sheet3" sheetId="3" r:id="rId5"/>
  </sheets>
  <definedNames>
    <definedName name="_xlnm.Print_Titles" localSheetId="0">恒伟GY!$A$7:$IV$8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4" l="1"/>
  <c r="P86" i="4"/>
  <c r="P85" i="4"/>
  <c r="P84" i="4"/>
  <c r="P83" i="4"/>
  <c r="P82" i="4"/>
  <c r="P81" i="4"/>
  <c r="P80" i="4"/>
  <c r="P79" i="4"/>
  <c r="P78" i="4"/>
  <c r="P77" i="4"/>
  <c r="P76" i="4"/>
  <c r="P75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1" i="4"/>
  <c r="L40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</calcChain>
</file>

<file path=xl/sharedStrings.xml><?xml version="1.0" encoding="utf-8"?>
<sst xmlns="http://schemas.openxmlformats.org/spreadsheetml/2006/main" count="460" uniqueCount="337">
  <si>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</si>
  <si>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</si>
  <si>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</si>
  <si>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</si>
  <si>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</si>
  <si>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</si>
  <si>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</si>
  <si>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</si>
  <si>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</si>
  <si>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</si>
  <si>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</si>
  <si>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</si>
  <si>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REM0001991</t>
  </si>
  <si>
    <t>欧马克室内镜杆</t>
  </si>
  <si>
    <t>02.01.02.159</t>
  </si>
  <si>
    <t>件</t>
    <phoneticPr fontId="5" type="noConversion"/>
  </si>
  <si>
    <t>RIM0000068</t>
  </si>
  <si>
    <t>济南重汽室内镜杆</t>
  </si>
  <si>
    <t>02.01.02.176</t>
  </si>
  <si>
    <t>RSM0000113</t>
  </si>
  <si>
    <t>H4前下铝镜杆</t>
  </si>
  <si>
    <t>02.01.02.310</t>
  </si>
  <si>
    <t>RIM0000121</t>
  </si>
  <si>
    <t>M20室内镜杆</t>
  </si>
  <si>
    <t>02.01.02.344</t>
  </si>
  <si>
    <t>REM0001649</t>
  </si>
  <si>
    <t>1580镜座左</t>
  </si>
  <si>
    <t>02.01.03.094</t>
  </si>
  <si>
    <t>REM0001657</t>
  </si>
  <si>
    <t>1580镜座右</t>
  </si>
  <si>
    <t>02.01.03.095</t>
  </si>
  <si>
    <t>REM0001801</t>
  </si>
  <si>
    <t>豪泺左上镜座</t>
  </si>
  <si>
    <t>02.01.03.102</t>
  </si>
  <si>
    <t>REM0001802</t>
  </si>
  <si>
    <t>豪泺左下镜座</t>
  </si>
  <si>
    <t>02.01.03.103</t>
  </si>
  <si>
    <t>REM0000570</t>
  </si>
  <si>
    <t>豪泺豪华平顶下镜座左</t>
  </si>
  <si>
    <t>02.01.03.103A</t>
  </si>
  <si>
    <t>REM0001812</t>
  </si>
  <si>
    <t>豪泺右上镜座</t>
  </si>
  <si>
    <t>02.01.03.104</t>
  </si>
  <si>
    <t>REM0001813</t>
  </si>
  <si>
    <t>豪泺右下镜座</t>
  </si>
  <si>
    <t>02.01.03.105</t>
  </si>
  <si>
    <t>REM0000584</t>
  </si>
  <si>
    <t>豪泺豪华平顶下镜座右</t>
  </si>
  <si>
    <t>02.01.03.105A</t>
  </si>
  <si>
    <t>REM0001700</t>
  </si>
  <si>
    <t>K1镜座左</t>
  </si>
  <si>
    <t>02.01.03.176</t>
  </si>
  <si>
    <t>REM0001710</t>
  </si>
  <si>
    <t>K1镜座右</t>
  </si>
  <si>
    <t>02.01.03.177</t>
  </si>
  <si>
    <t>REM0002632</t>
  </si>
  <si>
    <t>H4补盲镜座</t>
  </si>
  <si>
    <t>02.01.03.202</t>
  </si>
  <si>
    <t>RSM0000120</t>
  </si>
  <si>
    <t>曼项目前下镜座</t>
  </si>
  <si>
    <t>02.01.03.203</t>
  </si>
  <si>
    <t>REM0002127</t>
  </si>
  <si>
    <t>M31RB镜座左</t>
  </si>
  <si>
    <t>02.01.03.204</t>
  </si>
  <si>
    <t>REM0002128</t>
  </si>
  <si>
    <t>M31RB镜座右</t>
  </si>
  <si>
    <t>02.01.03.205</t>
  </si>
  <si>
    <t>REM0002129</t>
  </si>
  <si>
    <t>B40L右镜座</t>
  </si>
  <si>
    <t>02.01.03.212</t>
  </si>
  <si>
    <t>REM0002130</t>
  </si>
  <si>
    <t>B40L左镜座</t>
  </si>
  <si>
    <t>02.01.03.213</t>
  </si>
  <si>
    <t>REM0000630</t>
  </si>
  <si>
    <t>MV3左上座</t>
  </si>
  <si>
    <t>02.01.03.219</t>
  </si>
  <si>
    <t>REM0000637</t>
  </si>
  <si>
    <t>MV3右上座</t>
  </si>
  <si>
    <t>02.01.03.220</t>
  </si>
  <si>
    <t>REM0000631</t>
  </si>
  <si>
    <t>MV3左下座</t>
  </si>
  <si>
    <t>02.01.03.221</t>
  </si>
  <si>
    <t>REM0000638</t>
  </si>
  <si>
    <t>MV3右下座</t>
  </si>
  <si>
    <t>02.01.03.222</t>
  </si>
  <si>
    <t>REM0000839</t>
  </si>
  <si>
    <t>M50N镜座左</t>
  </si>
  <si>
    <t>02.01.03.238</t>
  </si>
  <si>
    <t>REM0000156</t>
  </si>
  <si>
    <t>C35DB镜座左</t>
  </si>
  <si>
    <t>02.01.03.240</t>
  </si>
  <si>
    <t>REM0000188</t>
  </si>
  <si>
    <t>C35DB镜座右</t>
  </si>
  <si>
    <t>02.01.03.241</t>
  </si>
  <si>
    <t>REM0001702</t>
  </si>
  <si>
    <t>K1调整座左</t>
  </si>
  <si>
    <t>02.01.04.238</t>
  </si>
  <si>
    <t>REM0001712</t>
  </si>
  <si>
    <t>K1调整座右</t>
  </si>
  <si>
    <t>02.01.04.239</t>
  </si>
  <si>
    <t>RSM0000132</t>
  </si>
  <si>
    <t>曼项目补盲镜座</t>
  </si>
  <si>
    <t>02.01.04.349</t>
  </si>
  <si>
    <t>RSM0000134</t>
  </si>
  <si>
    <t>曼项目前下固定座</t>
  </si>
  <si>
    <t>02.01.04.355</t>
  </si>
  <si>
    <t>REM0002148</t>
  </si>
  <si>
    <t>ETX镜臂左</t>
  </si>
  <si>
    <t>02.01.04.361</t>
  </si>
  <si>
    <t>REM0002150</t>
  </si>
  <si>
    <t>ETX镜臂右</t>
  </si>
  <si>
    <t>02.01.04.363</t>
  </si>
  <si>
    <t>REM0002640</t>
  </si>
  <si>
    <t>曼项目弹簧压盖</t>
  </si>
  <si>
    <t>02.01.04.408</t>
  </si>
  <si>
    <t>REM0001145</t>
  </si>
  <si>
    <t>B40L左电折压板</t>
  </si>
  <si>
    <t>02.01.04.416</t>
  </si>
  <si>
    <t>REM0001151</t>
  </si>
  <si>
    <t>B40L右电折压板</t>
  </si>
  <si>
    <t>02.01.04.423</t>
  </si>
  <si>
    <t>REM0001098</t>
  </si>
  <si>
    <t>B40L手折压板左</t>
  </si>
  <si>
    <t>02.01.04.439</t>
  </si>
  <si>
    <t>REM0001115</t>
  </si>
  <si>
    <t>B40L手折压板右</t>
  </si>
  <si>
    <t>02.01.04.440</t>
  </si>
  <si>
    <t>REM0001143</t>
  </si>
  <si>
    <t>B80C左镜座</t>
  </si>
  <si>
    <t>02.01.04.447</t>
  </si>
  <si>
    <t>REM0001165</t>
  </si>
  <si>
    <t>B80C右镜座</t>
  </si>
  <si>
    <t>02.01.04.448</t>
  </si>
  <si>
    <t>RSM0000148</t>
  </si>
  <si>
    <t>H4前下铝支臂</t>
  </si>
  <si>
    <t>02.01.05.102</t>
  </si>
  <si>
    <t>RCA0000114</t>
  </si>
  <si>
    <t>新标准大铰链左</t>
  </si>
  <si>
    <t>02.01.05.118</t>
  </si>
  <si>
    <t>RCA0000115</t>
  </si>
  <si>
    <t>新标准大铰链右</t>
  </si>
  <si>
    <t>02.01.05.119</t>
  </si>
  <si>
    <t>RCA0000083</t>
  </si>
  <si>
    <t>铰链芯轴</t>
  </si>
  <si>
    <t>02.01.05.120</t>
  </si>
  <si>
    <t>REM0000847</t>
  </si>
  <si>
    <t>M50N转轴左</t>
  </si>
  <si>
    <t>02.01.05.124</t>
  </si>
  <si>
    <t>REM0000873</t>
  </si>
  <si>
    <t>M50N转轴右</t>
  </si>
  <si>
    <t>02.01.05.125</t>
  </si>
  <si>
    <t>RCA0000070</t>
  </si>
  <si>
    <t>ETX铰链左</t>
  </si>
  <si>
    <t>02.01.05.126</t>
  </si>
  <si>
    <t>RCA0000069</t>
  </si>
  <si>
    <t>ETX铰链右</t>
  </si>
  <si>
    <t>02.01.05.127</t>
  </si>
  <si>
    <t>RSM0000260</t>
  </si>
  <si>
    <t>曼项目右置安装臂</t>
  </si>
  <si>
    <t>02.01.05.132</t>
  </si>
  <si>
    <t>RSM0000265</t>
  </si>
  <si>
    <t>曼项目右置固定座</t>
  </si>
  <si>
    <t>02.01.05.133</t>
  </si>
  <si>
    <t>REM0002641</t>
  </si>
  <si>
    <t>M20转轴左</t>
  </si>
  <si>
    <t>02.01.05.160</t>
  </si>
  <si>
    <t>REM0002642</t>
  </si>
  <si>
    <t>M20转轴右</t>
  </si>
  <si>
    <t>02.01.05.161</t>
  </si>
  <si>
    <t>REM0000924</t>
  </si>
  <si>
    <t>B40垫块</t>
  </si>
  <si>
    <t>02.01.05.183</t>
  </si>
  <si>
    <t>REM0001132</t>
  </si>
  <si>
    <t>B80C压板左</t>
  </si>
  <si>
    <t>02.01.05.204</t>
  </si>
  <si>
    <t>REM0001155</t>
  </si>
  <si>
    <t>B80C压板右</t>
  </si>
  <si>
    <t>02.01.05.205</t>
  </si>
  <si>
    <t>REM0000791</t>
  </si>
  <si>
    <t>C30D转轴左</t>
  </si>
  <si>
    <t>02.01.05.256</t>
  </si>
  <si>
    <t>REM0000818</t>
  </si>
  <si>
    <t>C30D转轴右</t>
  </si>
  <si>
    <t>02.01.05.257</t>
  </si>
  <si>
    <t>SHT0001040</t>
  </si>
  <si>
    <t>H4A气囊下支架</t>
  </si>
  <si>
    <t>02.03.26.048</t>
  </si>
  <si>
    <t>SHT0001039</t>
  </si>
  <si>
    <t>H4A内绞架左支撑板</t>
  </si>
  <si>
    <t>02.03.26.049</t>
  </si>
  <si>
    <t>SHT0001038</t>
  </si>
  <si>
    <t>H4A内绞架右支撑板</t>
  </si>
  <si>
    <t>02.03.26.050</t>
  </si>
  <si>
    <t>SHT0001037</t>
  </si>
  <si>
    <t>H4A外绞架左支撑板</t>
  </si>
  <si>
    <t>02.03.26.051</t>
  </si>
  <si>
    <t>SHT0001036</t>
  </si>
  <si>
    <t>H4A外绞架右支撑板</t>
  </si>
  <si>
    <t>02.03.26.052</t>
  </si>
  <si>
    <t>REM0001670</t>
  </si>
  <si>
    <t>1780镜座右（新2）</t>
  </si>
  <si>
    <t>02.01.03.179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</si>
  <si>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</si>
  <si>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</si>
  <si>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</si>
  <si>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</si>
  <si>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</si>
  <si>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</si>
  <si>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1913050A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</si>
  <si>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</si>
  <si>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t>B40靠背骨架（无喷涂网字簧）</t>
    <phoneticPr fontId="1" type="noConversion"/>
  </si>
  <si>
    <t>02.03.09.065</t>
    <phoneticPr fontId="1" type="noConversion"/>
  </si>
  <si>
    <t>02.03.09.062</t>
    <phoneticPr fontId="1" type="noConversion"/>
  </si>
  <si>
    <t>B40靠背挂网</t>
    <phoneticPr fontId="1" type="noConversion"/>
  </si>
  <si>
    <t>02.03.09.063</t>
    <phoneticPr fontId="1" type="noConversion"/>
  </si>
  <si>
    <t>20年未签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</si>
  <si>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</si>
  <si>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B40靠背簧</t>
    <phoneticPr fontId="1" type="noConversion"/>
  </si>
  <si>
    <t>SHT0000768</t>
  </si>
  <si>
    <t>重卡上卧铺支撑座</t>
  </si>
  <si>
    <t>SHT0000478</t>
  </si>
  <si>
    <t>福田H4上卧铺支撑软套</t>
  </si>
  <si>
    <t>SHT0000556</t>
  </si>
  <si>
    <t>新重卡豪华型正司机背骨架</t>
  </si>
  <si>
    <t>SHT0000414</t>
  </si>
  <si>
    <t>新SQDZ副背骨架总成</t>
  </si>
  <si>
    <t>SHT0000413</t>
  </si>
  <si>
    <t>新SQDZ驾驶座靠背骨架</t>
  </si>
  <si>
    <t>SHT0000544</t>
  </si>
  <si>
    <t>H4A升级副司机座框总成</t>
  </si>
  <si>
    <t>SHT0000149</t>
  </si>
  <si>
    <t>H3豪华正司机背骨架</t>
  </si>
  <si>
    <t>SHT0000650</t>
  </si>
  <si>
    <t>重卡右舵豪华型司机靠背骨架总成</t>
  </si>
  <si>
    <t>SHT0000591</t>
  </si>
  <si>
    <t>H3改型司机背骨架总成</t>
  </si>
  <si>
    <t>SHT0000577</t>
  </si>
  <si>
    <t>H3改型副司机背骨架总成</t>
  </si>
  <si>
    <t>SHT0000769</t>
  </si>
  <si>
    <t>重卡H3上卧铺支撑座配件</t>
  </si>
  <si>
    <t>SHT0000668</t>
  </si>
  <si>
    <t>欧曼右舵标准型靠背骨架</t>
  </si>
  <si>
    <t>SHT0000675</t>
  </si>
  <si>
    <t>重卡豪华型正司机背骨架</t>
  </si>
  <si>
    <t>02.12.30.056</t>
  </si>
  <si>
    <t>02.12.31.010</t>
  </si>
  <si>
    <t>02.12.31.024</t>
  </si>
  <si>
    <t>02.12.30.025</t>
  </si>
  <si>
    <t>02.12.30.024</t>
  </si>
  <si>
    <t>02.12.31.056</t>
  </si>
  <si>
    <t>02.12.31.023</t>
  </si>
  <si>
    <t>02.12.31.037</t>
  </si>
  <si>
    <t>02.12.31.030</t>
  </si>
  <si>
    <t>02.12.31.029</t>
  </si>
  <si>
    <t>02.12.30.048</t>
  </si>
  <si>
    <t>02.12.31.043</t>
  </si>
  <si>
    <t>02.12.31.045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</si>
  <si>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</si>
  <si>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</si>
  <si>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</si>
  <si>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件</t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</si>
  <si>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黄骅市恒伟五金制品有限公司</t>
    </r>
    <phoneticPr fontId="5" type="noConversion"/>
  </si>
  <si>
    <t xml:space="preserve">                        协议编号：HBZYXY-2021-049-01</t>
    <phoneticPr fontId="1" type="noConversion"/>
  </si>
  <si>
    <r>
      <t xml:space="preserve">                        协议编号：HBZYXY-2021-049-0</t>
    </r>
    <r>
      <rPr>
        <b/>
        <sz val="12"/>
        <rFont val="微软雅黑"/>
        <family val="3"/>
        <charset val="134"/>
      </rPr>
      <t>2</t>
    </r>
    <phoneticPr fontId="1" type="noConversion"/>
  </si>
  <si>
    <t>潍坊2020年</t>
    <phoneticPr fontId="1" type="noConversion"/>
  </si>
  <si>
    <t>河北2021年</t>
    <phoneticPr fontId="1" type="noConversion"/>
  </si>
  <si>
    <t>SLT0000037</t>
  </si>
  <si>
    <t>SLT0000078</t>
  </si>
  <si>
    <t>SLT0000733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</si>
  <si>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7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</si>
  <si>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SLT0000394</t>
  </si>
  <si>
    <t>SLT0000395</t>
  </si>
  <si>
    <t>SLT0000408</t>
  </si>
  <si>
    <t>SLT0000449</t>
  </si>
  <si>
    <t>SLT0000462</t>
  </si>
  <si>
    <t>SLT0000517</t>
  </si>
  <si>
    <t>SLT0000551</t>
  </si>
  <si>
    <t>SLT0000552</t>
  </si>
  <si>
    <t>SLT0000558</t>
  </si>
  <si>
    <t>SLT0000568</t>
  </si>
  <si>
    <t>SLT0000569</t>
  </si>
  <si>
    <t>SLT0000578</t>
  </si>
  <si>
    <t>SLT0000595</t>
  </si>
  <si>
    <t>SLT0000604</t>
  </si>
  <si>
    <t>SLT0000630</t>
  </si>
  <si>
    <t>SLT0000638</t>
  </si>
  <si>
    <t>SLT0000651</t>
  </si>
  <si>
    <t>SLT0001035</t>
  </si>
  <si>
    <t>SLT0001041</t>
  </si>
  <si>
    <t>SLT0001042</t>
  </si>
  <si>
    <t>M3驾驶员靠背骨架（同欧马可司机背）</t>
  </si>
  <si>
    <t>M31800副司机大背出口（同欧马可副背）</t>
  </si>
  <si>
    <t>K1双人左背</t>
  </si>
  <si>
    <t>K1双人右背（三点式）</t>
  </si>
  <si>
    <t>K1单人背（带头枕）</t>
  </si>
  <si>
    <t>K1四人连体左（三点式）</t>
  </si>
  <si>
    <t>K1四人连体右（三点式）</t>
  </si>
  <si>
    <t>K1侧翻背三点式（新状态）</t>
  </si>
  <si>
    <t>K1单人背（无头枕）</t>
  </si>
  <si>
    <t>K1一排四人三人靠背（右舵）</t>
  </si>
  <si>
    <t xml:space="preserve">K1二排双人连体背（无头枕带扶手）
</t>
  </si>
  <si>
    <t>K1四人连体左（无头枕）</t>
  </si>
  <si>
    <t>K1四人连体右（无头枕）</t>
  </si>
  <si>
    <t>K1双人右置左背（带安全盒）</t>
  </si>
  <si>
    <t>K1第三排侧翻左背（单头枕）</t>
  </si>
  <si>
    <t>K1侧翻右背（单头枕三点式）</t>
  </si>
  <si>
    <t>K1窄车左舵三排三人背(三点式）</t>
  </si>
  <si>
    <t>K1窄车左舵二排双人连体背(带头枕扶手三点式）</t>
  </si>
  <si>
    <t>K1侧翻左背（不带头枕）</t>
  </si>
  <si>
    <t>M副司机靠背骨架（同1995奥铃副司机背）</t>
  </si>
  <si>
    <t>K1宽车一排三人连体背（无头枕）</t>
  </si>
  <si>
    <t>K1出口马来西亚左背骨架</t>
  </si>
  <si>
    <t>K1出口马来西亚右背骨架</t>
  </si>
  <si>
    <t>04.02.134</t>
  </si>
  <si>
    <t>04.02.136</t>
  </si>
  <si>
    <t>04.02.263</t>
  </si>
  <si>
    <t>04.02.264</t>
  </si>
  <si>
    <t>04.02.247</t>
  </si>
  <si>
    <t>04.02.275</t>
  </si>
  <si>
    <t>04.02.276</t>
  </si>
  <si>
    <t>04.02.261</t>
  </si>
  <si>
    <t>04.02.296</t>
  </si>
  <si>
    <t>04.02.317</t>
  </si>
  <si>
    <t>04.02.295</t>
  </si>
  <si>
    <t>04.02.293</t>
  </si>
  <si>
    <t>04.02.294</t>
  </si>
  <si>
    <t>04.02.289</t>
  </si>
  <si>
    <t>04.02.303</t>
  </si>
  <si>
    <t>04.02.262</t>
  </si>
  <si>
    <t>04.02.252</t>
  </si>
  <si>
    <t>04.02.315</t>
  </si>
  <si>
    <t>04.02.255</t>
  </si>
  <si>
    <t>04.02.135</t>
  </si>
  <si>
    <t>04.02.258</t>
  </si>
  <si>
    <t>04.02.351</t>
  </si>
  <si>
    <t>04.02.352</t>
  </si>
  <si>
    <t>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</si>
</sst>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2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</cellStyleXfs>
  <cellXfs count="77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wrapText="1"/>
    </xf>
    <xf numFmtId="178" fontId="15" fillId="2" borderId="7" xfId="1" applyNumberFormat="1" applyFont="1" applyFill="1" applyBorder="1" applyAlignment="1">
      <alignment horizontal="center" vertical="center" wrapText="1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4" fillId="2" borderId="5" xfId="1" applyNumberFormat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shrinkToFit="1"/>
    </xf>
    <xf numFmtId="178" fontId="15" fillId="2" borderId="4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78" fontId="15" fillId="2" borderId="10" xfId="1" applyNumberFormat="1" applyFont="1" applyFill="1" applyBorder="1" applyAlignment="1">
      <alignment horizontal="center" vertical="center" wrapText="1"/>
    </xf>
    <xf numFmtId="176" fontId="14" fillId="2" borderId="1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0" fontId="15" fillId="3" borderId="5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shrinkToFit="1"/>
    </xf>
    <xf numFmtId="0" fontId="2" fillId="0" borderId="8" xfId="1" applyBorder="1">
      <alignment vertical="center"/>
    </xf>
    <xf numFmtId="176" fontId="14" fillId="2" borderId="0" xfId="1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176" fontId="10" fillId="0" borderId="8" xfId="2" applyNumberFormat="1" applyFont="1" applyFill="1" applyBorder="1" applyAlignment="1">
      <alignment horizontal="center" vertical="center" wrapText="1"/>
    </xf>
    <xf numFmtId="176" fontId="10" fillId="2" borderId="8" xfId="2" applyNumberFormat="1" applyFont="1" applyFill="1" applyBorder="1" applyAlignment="1">
      <alignment horizontal="center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176" fontId="21" fillId="2" borderId="8" xfId="2" applyNumberFormat="1" applyFont="1" applyFill="1" applyBorder="1" applyAlignment="1">
      <alignment horizontal="center" vertical="center" wrapText="1"/>
    </xf>
    <xf numFmtId="49" fontId="21" fillId="2" borderId="11" xfId="0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1" fillId="2" borderId="11" xfId="1" applyFont="1" applyFill="1" applyBorder="1" applyAlignment="1">
      <alignment horizontal="center" vertical="center" wrapText="1"/>
    </xf>
    <xf numFmtId="176" fontId="21" fillId="2" borderId="11" xfId="2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13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176" fontId="10" fillId="0" borderId="8" xfId="2" applyNumberFormat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95"/>
  <sheetViews>
    <sheetView topLeftCell="A79" workbookViewId="0">
      <selection activeCell="I5" sqref="I5"/>
    </sheetView>
  </sheetViews>
  <sheetFormatPr defaultRowHeight="14.4"/>
  <cols>
    <col min="1" max="1" width="5.6640625" style="1" customWidth="1"/>
    <col min="2" max="2" width="10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2" ht="22.2">
      <c r="A1" s="57" t="s">
        <v>208</v>
      </c>
      <c r="B1" s="57"/>
      <c r="C1" s="57"/>
      <c r="D1" s="57"/>
      <c r="E1" s="57"/>
      <c r="F1" s="57"/>
      <c r="G1" s="57"/>
      <c r="H1" s="57"/>
    </row>
    <row r="2" spans="1:12" ht="15.6">
      <c r="A2" s="61" t="s">
        <v>262</v>
      </c>
      <c r="B2" s="61"/>
      <c r="C2" s="61"/>
      <c r="D2" s="61"/>
      <c r="E2" s="61"/>
      <c r="F2" s="61"/>
      <c r="G2" s="61"/>
      <c r="H2" s="61"/>
    </row>
    <row r="3" spans="1:12" ht="15.6">
      <c r="A3" s="58" t="s">
        <v>0</v>
      </c>
      <c r="B3" s="58"/>
      <c r="C3" s="58"/>
      <c r="D3" s="58"/>
      <c r="E3" s="58"/>
      <c r="F3" s="58"/>
      <c r="G3" s="58"/>
      <c r="H3" s="58"/>
    </row>
    <row r="4" spans="1:12" ht="15.6">
      <c r="A4" s="58" t="s">
        <v>261</v>
      </c>
      <c r="B4" s="58"/>
      <c r="C4" s="58"/>
      <c r="D4" s="58"/>
      <c r="E4" s="58"/>
      <c r="F4" s="58"/>
      <c r="G4" s="58"/>
      <c r="H4" s="58"/>
    </row>
    <row r="5" spans="1:12" ht="28.5" customHeight="1">
      <c r="A5" s="59" t="s">
        <v>1</v>
      </c>
      <c r="B5" s="59"/>
      <c r="C5" s="59"/>
      <c r="D5" s="59"/>
      <c r="E5" s="59"/>
      <c r="F5" s="59"/>
      <c r="G5" s="59"/>
      <c r="H5" s="59"/>
    </row>
    <row r="6" spans="1:12" ht="16.2" thickBot="1">
      <c r="A6" s="60" t="s">
        <v>2</v>
      </c>
      <c r="B6" s="60"/>
      <c r="C6" s="60"/>
      <c r="D6" s="60"/>
      <c r="E6" s="60"/>
      <c r="F6" s="60"/>
      <c r="G6" s="60"/>
      <c r="H6" s="60"/>
    </row>
    <row r="7" spans="1:12" ht="15">
      <c r="A7" s="66" t="s">
        <v>3</v>
      </c>
      <c r="B7" s="68" t="s">
        <v>4</v>
      </c>
      <c r="C7" s="70" t="s">
        <v>5</v>
      </c>
      <c r="D7" s="70" t="s">
        <v>6</v>
      </c>
      <c r="E7" s="72" t="s">
        <v>7</v>
      </c>
      <c r="F7" s="64" t="s">
        <v>8</v>
      </c>
      <c r="G7" s="64"/>
      <c r="H7" s="74" t="s">
        <v>9</v>
      </c>
      <c r="K7" s="64" t="s">
        <v>8</v>
      </c>
      <c r="L7" s="64"/>
    </row>
    <row r="8" spans="1:12" ht="15.6" thickBot="1">
      <c r="A8" s="67"/>
      <c r="B8" s="69"/>
      <c r="C8" s="71"/>
      <c r="D8" s="71"/>
      <c r="E8" s="73"/>
      <c r="F8" s="2" t="s">
        <v>11</v>
      </c>
      <c r="G8" s="2" t="s">
        <v>209</v>
      </c>
      <c r="H8" s="75"/>
      <c r="K8" s="2" t="s">
        <v>10</v>
      </c>
      <c r="L8" s="2" t="s">
        <v>11</v>
      </c>
    </row>
    <row r="9" spans="1:12" ht="24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1.9683300000000001</v>
      </c>
      <c r="G9" s="8"/>
      <c r="H9" s="9"/>
      <c r="K9" s="8">
        <v>2.0085000000000002</v>
      </c>
      <c r="L9" s="8">
        <f>K9*0.98</f>
        <v>1.9683300000000001</v>
      </c>
    </row>
    <row r="10" spans="1:12" ht="24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1.7673319999999999</v>
      </c>
      <c r="G10" s="15"/>
      <c r="H10" s="16"/>
      <c r="K10" s="15">
        <v>1.8033999999999999</v>
      </c>
      <c r="L10" s="15">
        <f>K10*0.98</f>
        <v>1.7673319999999999</v>
      </c>
    </row>
    <row r="11" spans="1:12" ht="24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21.839496</v>
      </c>
      <c r="G11" s="15"/>
      <c r="H11" s="16"/>
      <c r="K11" s="15">
        <v>22.2852</v>
      </c>
      <c r="L11" s="15">
        <f t="shared" ref="L11:L37" si="0">K11*0.98</f>
        <v>21.839496</v>
      </c>
    </row>
    <row r="12" spans="1:12" ht="24">
      <c r="A12" s="10">
        <v>4</v>
      </c>
      <c r="B12" s="11" t="s">
        <v>22</v>
      </c>
      <c r="C12" s="12" t="s">
        <v>23</v>
      </c>
      <c r="D12" s="13" t="s">
        <v>24</v>
      </c>
      <c r="E12" s="14" t="s">
        <v>15</v>
      </c>
      <c r="F12" s="15">
        <v>1.777622</v>
      </c>
      <c r="G12" s="15"/>
      <c r="H12" s="16"/>
      <c r="K12" s="15">
        <v>1.8139000000000001</v>
      </c>
      <c r="L12" s="15">
        <f t="shared" si="0"/>
        <v>1.777622</v>
      </c>
    </row>
    <row r="13" spans="1:12" ht="24">
      <c r="A13" s="10">
        <v>5</v>
      </c>
      <c r="B13" s="11" t="s">
        <v>25</v>
      </c>
      <c r="C13" s="12" t="s">
        <v>26</v>
      </c>
      <c r="D13" s="13" t="s">
        <v>27</v>
      </c>
      <c r="E13" s="14" t="s">
        <v>15</v>
      </c>
      <c r="F13" s="15">
        <v>8.3425440000000002</v>
      </c>
      <c r="G13" s="15"/>
      <c r="H13" s="16"/>
      <c r="K13" s="15">
        <v>8.5128000000000004</v>
      </c>
      <c r="L13" s="15">
        <f t="shared" si="0"/>
        <v>8.3425440000000002</v>
      </c>
    </row>
    <row r="14" spans="1:12" ht="24">
      <c r="A14" s="10">
        <v>6</v>
      </c>
      <c r="B14" s="11" t="s">
        <v>28</v>
      </c>
      <c r="C14" s="11" t="s">
        <v>29</v>
      </c>
      <c r="D14" s="13" t="s">
        <v>30</v>
      </c>
      <c r="E14" s="14" t="s">
        <v>15</v>
      </c>
      <c r="F14" s="15">
        <v>8.3425440000000002</v>
      </c>
      <c r="G14" s="15"/>
      <c r="H14" s="16"/>
      <c r="K14" s="15">
        <v>8.5128000000000004</v>
      </c>
      <c r="L14" s="15">
        <f t="shared" si="0"/>
        <v>8.3425440000000002</v>
      </c>
    </row>
    <row r="15" spans="1:12" ht="24">
      <c r="A15" s="10">
        <v>7</v>
      </c>
      <c r="B15" s="11" t="s">
        <v>31</v>
      </c>
      <c r="C15" s="12" t="s">
        <v>32</v>
      </c>
      <c r="D15" s="13" t="s">
        <v>33</v>
      </c>
      <c r="E15" s="14" t="s">
        <v>15</v>
      </c>
      <c r="F15" s="15">
        <v>5.0842399999999994</v>
      </c>
      <c r="G15" s="15"/>
      <c r="H15" s="17"/>
      <c r="K15" s="15">
        <v>5.1879999999999997</v>
      </c>
      <c r="L15" s="15">
        <f t="shared" si="0"/>
        <v>5.0842399999999994</v>
      </c>
    </row>
    <row r="16" spans="1:12" ht="24">
      <c r="A16" s="10">
        <v>8</v>
      </c>
      <c r="B16" s="11" t="s">
        <v>34</v>
      </c>
      <c r="C16" s="12" t="s">
        <v>35</v>
      </c>
      <c r="D16" s="13" t="s">
        <v>36</v>
      </c>
      <c r="E16" s="14" t="s">
        <v>15</v>
      </c>
      <c r="F16" s="15">
        <v>6.7511219999999996</v>
      </c>
      <c r="G16" s="15"/>
      <c r="H16" s="17"/>
      <c r="K16" s="15">
        <v>6.8888999999999996</v>
      </c>
      <c r="L16" s="15">
        <f t="shared" si="0"/>
        <v>6.7511219999999996</v>
      </c>
    </row>
    <row r="17" spans="1:12" ht="24">
      <c r="A17" s="10">
        <v>9</v>
      </c>
      <c r="B17" s="11" t="s">
        <v>37</v>
      </c>
      <c r="C17" s="12" t="s">
        <v>38</v>
      </c>
      <c r="D17" s="13" t="s">
        <v>39</v>
      </c>
      <c r="E17" s="14" t="s">
        <v>15</v>
      </c>
      <c r="F17" s="15">
        <v>9.5440239999999985</v>
      </c>
      <c r="G17" s="15"/>
      <c r="H17" s="17"/>
      <c r="K17" s="15">
        <v>9.7387999999999995</v>
      </c>
      <c r="L17" s="15">
        <f t="shared" si="0"/>
        <v>9.5440239999999985</v>
      </c>
    </row>
    <row r="18" spans="1:12" ht="24">
      <c r="A18" s="10">
        <v>10</v>
      </c>
      <c r="B18" s="11" t="s">
        <v>40</v>
      </c>
      <c r="C18" s="12" t="s">
        <v>41</v>
      </c>
      <c r="D18" s="13" t="s">
        <v>42</v>
      </c>
      <c r="E18" s="14" t="s">
        <v>15</v>
      </c>
      <c r="F18" s="15">
        <v>5.0842399999999994</v>
      </c>
      <c r="G18" s="15"/>
      <c r="H18" s="17"/>
      <c r="K18" s="15">
        <v>5.1879999999999997</v>
      </c>
      <c r="L18" s="15">
        <f t="shared" si="0"/>
        <v>5.0842399999999994</v>
      </c>
    </row>
    <row r="19" spans="1:12" ht="24">
      <c r="A19" s="10">
        <v>11</v>
      </c>
      <c r="B19" s="11" t="s">
        <v>43</v>
      </c>
      <c r="C19" s="12" t="s">
        <v>44</v>
      </c>
      <c r="D19" s="13" t="s">
        <v>45</v>
      </c>
      <c r="E19" s="14" t="s">
        <v>15</v>
      </c>
      <c r="F19" s="15">
        <v>6.7511219999999996</v>
      </c>
      <c r="G19" s="15"/>
      <c r="H19" s="17"/>
      <c r="K19" s="15">
        <v>6.8888999999999996</v>
      </c>
      <c r="L19" s="15">
        <f t="shared" si="0"/>
        <v>6.7511219999999996</v>
      </c>
    </row>
    <row r="20" spans="1:12" ht="24">
      <c r="A20" s="10">
        <v>12</v>
      </c>
      <c r="B20" s="11" t="s">
        <v>46</v>
      </c>
      <c r="C20" s="12" t="s">
        <v>47</v>
      </c>
      <c r="D20" s="13" t="s">
        <v>48</v>
      </c>
      <c r="E20" s="14" t="s">
        <v>15</v>
      </c>
      <c r="F20" s="15">
        <v>9.5440239999999985</v>
      </c>
      <c r="G20" s="15"/>
      <c r="H20" s="17"/>
      <c r="K20" s="15">
        <v>9.7387999999999995</v>
      </c>
      <c r="L20" s="15">
        <f t="shared" si="0"/>
        <v>9.5440239999999985</v>
      </c>
    </row>
    <row r="21" spans="1:12" ht="24">
      <c r="A21" s="10">
        <v>13</v>
      </c>
      <c r="B21" s="11" t="s">
        <v>49</v>
      </c>
      <c r="C21" s="12" t="s">
        <v>50</v>
      </c>
      <c r="D21" s="12" t="s">
        <v>51</v>
      </c>
      <c r="E21" s="14" t="s">
        <v>15</v>
      </c>
      <c r="F21" s="15">
        <v>7.2871819999999996</v>
      </c>
      <c r="G21" s="15"/>
      <c r="H21" s="17"/>
      <c r="K21" s="15">
        <v>7.4359000000000002</v>
      </c>
      <c r="L21" s="15">
        <f t="shared" si="0"/>
        <v>7.2871819999999996</v>
      </c>
    </row>
    <row r="22" spans="1:12" ht="24">
      <c r="A22" s="10">
        <v>14</v>
      </c>
      <c r="B22" s="11" t="s">
        <v>52</v>
      </c>
      <c r="C22" s="12" t="s">
        <v>53</v>
      </c>
      <c r="D22" s="12" t="s">
        <v>54</v>
      </c>
      <c r="E22" s="14" t="s">
        <v>15</v>
      </c>
      <c r="F22" s="15">
        <v>7.2871819999999996</v>
      </c>
      <c r="G22" s="15"/>
      <c r="H22" s="17"/>
      <c r="K22" s="15">
        <v>7.4359000000000002</v>
      </c>
      <c r="L22" s="15">
        <f t="shared" si="0"/>
        <v>7.2871819999999996</v>
      </c>
    </row>
    <row r="23" spans="1:12" ht="24">
      <c r="A23" s="10">
        <v>15</v>
      </c>
      <c r="B23" s="12" t="s">
        <v>55</v>
      </c>
      <c r="C23" s="12" t="s">
        <v>56</v>
      </c>
      <c r="D23" s="12" t="s">
        <v>57</v>
      </c>
      <c r="E23" s="14" t="s">
        <v>15</v>
      </c>
      <c r="F23" s="15">
        <v>13.628076</v>
      </c>
      <c r="G23" s="15"/>
      <c r="H23" s="17"/>
      <c r="K23" s="15">
        <v>13.9062</v>
      </c>
      <c r="L23" s="15">
        <f t="shared" si="0"/>
        <v>13.628076</v>
      </c>
    </row>
    <row r="24" spans="1:12" ht="24">
      <c r="A24" s="10">
        <v>16</v>
      </c>
      <c r="B24" s="12" t="s">
        <v>58</v>
      </c>
      <c r="C24" s="12" t="s">
        <v>59</v>
      </c>
      <c r="D24" s="12" t="s">
        <v>60</v>
      </c>
      <c r="E24" s="14" t="s">
        <v>15</v>
      </c>
      <c r="F24" s="15">
        <v>7.020524</v>
      </c>
      <c r="G24" s="15"/>
      <c r="H24" s="17"/>
      <c r="K24" s="15">
        <v>7.1638000000000002</v>
      </c>
      <c r="L24" s="15">
        <f t="shared" si="0"/>
        <v>7.020524</v>
      </c>
    </row>
    <row r="25" spans="1:12" ht="24">
      <c r="A25" s="10">
        <v>17</v>
      </c>
      <c r="B25" s="12" t="s">
        <v>61</v>
      </c>
      <c r="C25" s="12" t="s">
        <v>62</v>
      </c>
      <c r="D25" s="12" t="s">
        <v>63</v>
      </c>
      <c r="E25" s="14" t="s">
        <v>15</v>
      </c>
      <c r="F25" s="15">
        <v>6.2517139999999998</v>
      </c>
      <c r="G25" s="15"/>
      <c r="H25" s="17"/>
      <c r="K25" s="15">
        <v>6.3792999999999997</v>
      </c>
      <c r="L25" s="15">
        <f t="shared" si="0"/>
        <v>6.2517139999999998</v>
      </c>
    </row>
    <row r="26" spans="1:12" ht="24">
      <c r="A26" s="10">
        <v>18</v>
      </c>
      <c r="B26" s="12" t="s">
        <v>64</v>
      </c>
      <c r="C26" s="12" t="s">
        <v>65</v>
      </c>
      <c r="D26" s="12" t="s">
        <v>66</v>
      </c>
      <c r="E26" s="14" t="s">
        <v>15</v>
      </c>
      <c r="F26" s="15">
        <v>6.2517139999999998</v>
      </c>
      <c r="G26" s="15"/>
      <c r="H26" s="17"/>
      <c r="K26" s="15">
        <v>6.3792999999999997</v>
      </c>
      <c r="L26" s="15">
        <f t="shared" si="0"/>
        <v>6.2517139999999998</v>
      </c>
    </row>
    <row r="27" spans="1:12" ht="24">
      <c r="A27" s="10">
        <v>19</v>
      </c>
      <c r="B27" s="12" t="s">
        <v>67</v>
      </c>
      <c r="C27" s="12" t="s">
        <v>68</v>
      </c>
      <c r="D27" s="12" t="s">
        <v>69</v>
      </c>
      <c r="E27" s="14" t="s">
        <v>15</v>
      </c>
      <c r="F27" s="15">
        <v>9.3735040000000005</v>
      </c>
      <c r="G27" s="15"/>
      <c r="H27" s="17"/>
      <c r="K27" s="15">
        <v>9.5648</v>
      </c>
      <c r="L27" s="15">
        <f t="shared" si="0"/>
        <v>9.3735040000000005</v>
      </c>
    </row>
    <row r="28" spans="1:12" ht="24">
      <c r="A28" s="10">
        <v>20</v>
      </c>
      <c r="B28" s="12" t="s">
        <v>70</v>
      </c>
      <c r="C28" s="12" t="s">
        <v>71</v>
      </c>
      <c r="D28" s="12" t="s">
        <v>72</v>
      </c>
      <c r="E28" s="14" t="s">
        <v>15</v>
      </c>
      <c r="F28" s="15">
        <v>9.3735040000000005</v>
      </c>
      <c r="G28" s="15"/>
      <c r="H28" s="17"/>
      <c r="K28" s="15">
        <v>9.5648</v>
      </c>
      <c r="L28" s="15">
        <f t="shared" si="0"/>
        <v>9.3735040000000005</v>
      </c>
    </row>
    <row r="29" spans="1:12" ht="24">
      <c r="A29" s="10">
        <v>21</v>
      </c>
      <c r="B29" s="12" t="s">
        <v>73</v>
      </c>
      <c r="C29" s="12" t="s">
        <v>74</v>
      </c>
      <c r="D29" s="12" t="s">
        <v>75</v>
      </c>
      <c r="E29" s="14" t="s">
        <v>15</v>
      </c>
      <c r="F29" s="15">
        <v>8.8120619999999992</v>
      </c>
      <c r="G29" s="15"/>
      <c r="H29" s="17"/>
      <c r="K29" s="15">
        <v>8.9918999999999993</v>
      </c>
      <c r="L29" s="15">
        <f t="shared" si="0"/>
        <v>8.8120619999999992</v>
      </c>
    </row>
    <row r="30" spans="1:12" ht="24">
      <c r="A30" s="10">
        <v>22</v>
      </c>
      <c r="B30" s="12" t="s">
        <v>76</v>
      </c>
      <c r="C30" s="12" t="s">
        <v>77</v>
      </c>
      <c r="D30" s="12" t="s">
        <v>78</v>
      </c>
      <c r="E30" s="14" t="s">
        <v>15</v>
      </c>
      <c r="F30" s="15">
        <v>8.8120619999999992</v>
      </c>
      <c r="G30" s="15"/>
      <c r="H30" s="17"/>
      <c r="K30" s="15">
        <v>8.9918999999999993</v>
      </c>
      <c r="L30" s="15">
        <f t="shared" si="0"/>
        <v>8.8120619999999992</v>
      </c>
    </row>
    <row r="31" spans="1:12" ht="24">
      <c r="A31" s="10">
        <v>23</v>
      </c>
      <c r="B31" s="11" t="s">
        <v>79</v>
      </c>
      <c r="C31" s="12" t="s">
        <v>80</v>
      </c>
      <c r="D31" s="18" t="s">
        <v>81</v>
      </c>
      <c r="E31" s="14" t="s">
        <v>15</v>
      </c>
      <c r="F31" s="15">
        <v>8.6979900000000008</v>
      </c>
      <c r="G31" s="15"/>
      <c r="H31" s="17"/>
      <c r="K31" s="15">
        <v>8.8755000000000006</v>
      </c>
      <c r="L31" s="15">
        <f t="shared" si="0"/>
        <v>8.6979900000000008</v>
      </c>
    </row>
    <row r="32" spans="1:12" ht="24">
      <c r="A32" s="10">
        <v>24</v>
      </c>
      <c r="B32" s="11" t="s">
        <v>82</v>
      </c>
      <c r="C32" s="12" t="s">
        <v>83</v>
      </c>
      <c r="D32" s="12" t="s">
        <v>84</v>
      </c>
      <c r="E32" s="14" t="s">
        <v>15</v>
      </c>
      <c r="F32" s="15">
        <v>8.6979900000000008</v>
      </c>
      <c r="G32" s="15"/>
      <c r="H32" s="17"/>
      <c r="K32" s="15">
        <v>8.8755000000000006</v>
      </c>
      <c r="L32" s="15">
        <f t="shared" si="0"/>
        <v>8.6979900000000008</v>
      </c>
    </row>
    <row r="33" spans="1:12" ht="24">
      <c r="A33" s="10">
        <v>25</v>
      </c>
      <c r="B33" s="11" t="s">
        <v>85</v>
      </c>
      <c r="C33" s="12" t="s">
        <v>86</v>
      </c>
      <c r="D33" s="12" t="s">
        <v>87</v>
      </c>
      <c r="E33" s="14" t="s">
        <v>15</v>
      </c>
      <c r="F33" s="15">
        <v>4.7815180000000002</v>
      </c>
      <c r="G33" s="15"/>
      <c r="H33" s="17"/>
      <c r="K33" s="15">
        <v>4.8791000000000002</v>
      </c>
      <c r="L33" s="15">
        <f t="shared" si="0"/>
        <v>4.7815180000000002</v>
      </c>
    </row>
    <row r="34" spans="1:12" ht="24">
      <c r="A34" s="10">
        <v>26</v>
      </c>
      <c r="B34" s="11" t="s">
        <v>88</v>
      </c>
      <c r="C34" s="12" t="s">
        <v>89</v>
      </c>
      <c r="D34" s="12" t="s">
        <v>90</v>
      </c>
      <c r="E34" s="14" t="s">
        <v>15</v>
      </c>
      <c r="F34" s="15">
        <v>8.2389580000000002</v>
      </c>
      <c r="G34" s="15"/>
      <c r="H34" s="17"/>
      <c r="K34" s="15">
        <v>8.4070999999999998</v>
      </c>
      <c r="L34" s="15">
        <f t="shared" si="0"/>
        <v>8.2389580000000002</v>
      </c>
    </row>
    <row r="35" spans="1:12" ht="24">
      <c r="A35" s="10">
        <v>27</v>
      </c>
      <c r="B35" s="11" t="s">
        <v>91</v>
      </c>
      <c r="C35" s="12" t="s">
        <v>92</v>
      </c>
      <c r="D35" s="11" t="s">
        <v>93</v>
      </c>
      <c r="E35" s="14" t="s">
        <v>15</v>
      </c>
      <c r="F35" s="15">
        <v>8.2389580000000002</v>
      </c>
      <c r="G35" s="15"/>
      <c r="H35" s="17"/>
      <c r="K35" s="15">
        <v>8.4070999999999998</v>
      </c>
      <c r="L35" s="15">
        <f t="shared" si="0"/>
        <v>8.2389580000000002</v>
      </c>
    </row>
    <row r="36" spans="1:12" ht="24">
      <c r="A36" s="10">
        <v>28</v>
      </c>
      <c r="B36" s="11" t="s">
        <v>94</v>
      </c>
      <c r="C36" s="12" t="s">
        <v>95</v>
      </c>
      <c r="D36" s="11" t="s">
        <v>96</v>
      </c>
      <c r="E36" s="14" t="s">
        <v>15</v>
      </c>
      <c r="F36" s="15">
        <v>1.532818</v>
      </c>
      <c r="G36" s="15"/>
      <c r="H36" s="17"/>
      <c r="K36" s="15">
        <v>1.5641</v>
      </c>
      <c r="L36" s="15">
        <f t="shared" si="0"/>
        <v>1.532818</v>
      </c>
    </row>
    <row r="37" spans="1:12" ht="24">
      <c r="A37" s="10">
        <v>29</v>
      </c>
      <c r="B37" s="11" t="s">
        <v>97</v>
      </c>
      <c r="C37" s="12" t="s">
        <v>98</v>
      </c>
      <c r="D37" s="11" t="s">
        <v>99</v>
      </c>
      <c r="E37" s="14" t="s">
        <v>15</v>
      </c>
      <c r="F37" s="15">
        <v>1.532818</v>
      </c>
      <c r="G37" s="15"/>
      <c r="H37" s="17"/>
      <c r="K37" s="15">
        <v>1.5641</v>
      </c>
      <c r="L37" s="15">
        <f t="shared" si="0"/>
        <v>1.532818</v>
      </c>
    </row>
    <row r="38" spans="1:12" ht="24">
      <c r="A38" s="10">
        <v>30</v>
      </c>
      <c r="B38" s="11" t="s">
        <v>100</v>
      </c>
      <c r="C38" s="12" t="s">
        <v>101</v>
      </c>
      <c r="D38" s="12" t="s">
        <v>102</v>
      </c>
      <c r="E38" s="14" t="s">
        <v>15</v>
      </c>
      <c r="F38" s="15">
        <v>10.348800000000001</v>
      </c>
      <c r="G38" s="15"/>
      <c r="H38" s="17"/>
      <c r="K38" s="15">
        <v>10.348800000000001</v>
      </c>
      <c r="L38" s="15">
        <v>10.348800000000001</v>
      </c>
    </row>
    <row r="39" spans="1:12" ht="24">
      <c r="A39" s="10">
        <v>31</v>
      </c>
      <c r="B39" s="11" t="s">
        <v>103</v>
      </c>
      <c r="C39" s="12" t="s">
        <v>104</v>
      </c>
      <c r="D39" s="12" t="s">
        <v>105</v>
      </c>
      <c r="E39" s="14" t="s">
        <v>15</v>
      </c>
      <c r="F39" s="15">
        <v>2.7831999999999999</v>
      </c>
      <c r="G39" s="15"/>
      <c r="H39" s="17"/>
      <c r="K39" s="15">
        <v>2.7831999999999999</v>
      </c>
      <c r="L39" s="15">
        <v>2.7831999999999999</v>
      </c>
    </row>
    <row r="40" spans="1:12" ht="24">
      <c r="A40" s="10">
        <v>32</v>
      </c>
      <c r="B40" s="11" t="s">
        <v>106</v>
      </c>
      <c r="C40" s="12" t="s">
        <v>107</v>
      </c>
      <c r="D40" s="12" t="s">
        <v>108</v>
      </c>
      <c r="E40" s="14" t="s">
        <v>15</v>
      </c>
      <c r="F40" s="15">
        <v>10.679648</v>
      </c>
      <c r="G40" s="15"/>
      <c r="H40" s="17"/>
      <c r="K40" s="15">
        <v>10.897600000000001</v>
      </c>
      <c r="L40" s="15">
        <f t="shared" ref="L40:L41" si="1">K40*0.98</f>
        <v>10.679648</v>
      </c>
    </row>
    <row r="41" spans="1:12" ht="24">
      <c r="A41" s="10">
        <v>33</v>
      </c>
      <c r="B41" s="11" t="s">
        <v>109</v>
      </c>
      <c r="C41" s="12" t="s">
        <v>110</v>
      </c>
      <c r="D41" s="12" t="s">
        <v>111</v>
      </c>
      <c r="E41" s="14" t="s">
        <v>15</v>
      </c>
      <c r="F41" s="15">
        <v>10.679648</v>
      </c>
      <c r="G41" s="15"/>
      <c r="H41" s="17"/>
      <c r="K41" s="15">
        <v>10.897600000000001</v>
      </c>
      <c r="L41" s="15">
        <f t="shared" si="1"/>
        <v>10.679648</v>
      </c>
    </row>
    <row r="42" spans="1:12" ht="24">
      <c r="A42" s="10">
        <v>34</v>
      </c>
      <c r="B42" s="11" t="s">
        <v>112</v>
      </c>
      <c r="C42" s="12" t="s">
        <v>113</v>
      </c>
      <c r="D42" s="12" t="s">
        <v>114</v>
      </c>
      <c r="E42" s="14" t="s">
        <v>15</v>
      </c>
      <c r="F42" s="15">
        <v>0.63700000000000001</v>
      </c>
      <c r="G42" s="15"/>
      <c r="H42" s="17"/>
      <c r="K42" s="15">
        <v>0.63700000000000001</v>
      </c>
      <c r="L42" s="15">
        <v>0.63700000000000001</v>
      </c>
    </row>
    <row r="43" spans="1:12" ht="24">
      <c r="A43" s="10">
        <v>35</v>
      </c>
      <c r="B43" s="19" t="s">
        <v>115</v>
      </c>
      <c r="C43" s="20" t="s">
        <v>116</v>
      </c>
      <c r="D43" s="20" t="s">
        <v>117</v>
      </c>
      <c r="E43" s="14" t="s">
        <v>15</v>
      </c>
      <c r="F43" s="21">
        <v>2.94</v>
      </c>
      <c r="G43" s="21"/>
      <c r="H43" s="22"/>
      <c r="K43" s="21">
        <v>2.94</v>
      </c>
      <c r="L43" s="21">
        <v>2.94</v>
      </c>
    </row>
    <row r="44" spans="1:12" ht="24">
      <c r="A44" s="10">
        <v>36</v>
      </c>
      <c r="B44" s="19" t="s">
        <v>118</v>
      </c>
      <c r="C44" s="20" t="s">
        <v>119</v>
      </c>
      <c r="D44" s="20" t="s">
        <v>120</v>
      </c>
      <c r="E44" s="14" t="s">
        <v>15</v>
      </c>
      <c r="F44" s="21">
        <v>2.94</v>
      </c>
      <c r="G44" s="21"/>
      <c r="H44" s="22"/>
      <c r="K44" s="21">
        <v>2.94</v>
      </c>
      <c r="L44" s="21">
        <v>2.94</v>
      </c>
    </row>
    <row r="45" spans="1:12" ht="24">
      <c r="A45" s="10">
        <v>37</v>
      </c>
      <c r="B45" s="19" t="s">
        <v>121</v>
      </c>
      <c r="C45" s="20" t="s">
        <v>122</v>
      </c>
      <c r="D45" s="20" t="s">
        <v>123</v>
      </c>
      <c r="E45" s="14" t="s">
        <v>15</v>
      </c>
      <c r="F45" s="21">
        <v>3.7730000000000001</v>
      </c>
      <c r="G45" s="21"/>
      <c r="H45" s="22"/>
      <c r="K45" s="21">
        <v>3.7730000000000001</v>
      </c>
      <c r="L45" s="21">
        <v>3.7730000000000001</v>
      </c>
    </row>
    <row r="46" spans="1:12" ht="24">
      <c r="A46" s="10">
        <v>38</v>
      </c>
      <c r="B46" s="19" t="s">
        <v>124</v>
      </c>
      <c r="C46" s="20" t="s">
        <v>125</v>
      </c>
      <c r="D46" s="20" t="s">
        <v>126</v>
      </c>
      <c r="E46" s="14" t="s">
        <v>15</v>
      </c>
      <c r="F46" s="21">
        <v>3.7730000000000001</v>
      </c>
      <c r="G46" s="21"/>
      <c r="H46" s="22"/>
      <c r="K46" s="21">
        <v>3.7730000000000001</v>
      </c>
      <c r="L46" s="21">
        <v>3.7730000000000001</v>
      </c>
    </row>
    <row r="47" spans="1:12" ht="24">
      <c r="A47" s="10">
        <v>39</v>
      </c>
      <c r="B47" s="19" t="s">
        <v>127</v>
      </c>
      <c r="C47" s="20" t="s">
        <v>128</v>
      </c>
      <c r="D47" s="20" t="s">
        <v>129</v>
      </c>
      <c r="E47" s="14" t="s">
        <v>15</v>
      </c>
      <c r="F47" s="21">
        <v>7.76</v>
      </c>
      <c r="G47" s="21"/>
      <c r="H47" s="22"/>
      <c r="K47" s="21">
        <v>7.76</v>
      </c>
      <c r="L47" s="21">
        <v>7.76</v>
      </c>
    </row>
    <row r="48" spans="1:12" ht="24">
      <c r="A48" s="10">
        <v>40</v>
      </c>
      <c r="B48" s="19" t="s">
        <v>130</v>
      </c>
      <c r="C48" s="20" t="s">
        <v>131</v>
      </c>
      <c r="D48" s="20" t="s">
        <v>132</v>
      </c>
      <c r="E48" s="14" t="s">
        <v>15</v>
      </c>
      <c r="F48" s="21">
        <v>7.76</v>
      </c>
      <c r="G48" s="21"/>
      <c r="H48" s="22"/>
      <c r="K48" s="21">
        <v>7.76</v>
      </c>
      <c r="L48" s="21">
        <v>7.76</v>
      </c>
    </row>
    <row r="49" spans="1:12" ht="24">
      <c r="A49" s="10">
        <v>41</v>
      </c>
      <c r="B49" s="19" t="s">
        <v>133</v>
      </c>
      <c r="C49" s="20" t="s">
        <v>134</v>
      </c>
      <c r="D49" s="20" t="s">
        <v>135</v>
      </c>
      <c r="E49" s="14" t="s">
        <v>15</v>
      </c>
      <c r="F49" s="21">
        <v>14.377188</v>
      </c>
      <c r="G49" s="15"/>
      <c r="H49" s="22"/>
      <c r="K49" s="21">
        <v>14.6706</v>
      </c>
      <c r="L49" s="15">
        <f t="shared" ref="L49:L70" si="2">K49*0.98</f>
        <v>14.377188</v>
      </c>
    </row>
    <row r="50" spans="1:12" ht="24">
      <c r="A50" s="10">
        <v>42</v>
      </c>
      <c r="B50" s="19" t="s">
        <v>136</v>
      </c>
      <c r="C50" s="37" t="s">
        <v>137</v>
      </c>
      <c r="D50" s="20" t="s">
        <v>138</v>
      </c>
      <c r="E50" s="14" t="s">
        <v>15</v>
      </c>
      <c r="F50" s="21">
        <v>3.947244</v>
      </c>
      <c r="G50" s="15"/>
      <c r="H50" s="22"/>
      <c r="K50" s="21">
        <v>4.0278</v>
      </c>
      <c r="L50" s="15">
        <f t="shared" si="2"/>
        <v>3.947244</v>
      </c>
    </row>
    <row r="51" spans="1:12" ht="24">
      <c r="A51" s="10">
        <v>43</v>
      </c>
      <c r="B51" s="19" t="s">
        <v>139</v>
      </c>
      <c r="C51" s="37" t="s">
        <v>140</v>
      </c>
      <c r="D51" s="20" t="s">
        <v>141</v>
      </c>
      <c r="E51" s="14" t="s">
        <v>15</v>
      </c>
      <c r="F51" s="21">
        <v>3.947244</v>
      </c>
      <c r="G51" s="15"/>
      <c r="H51" s="22"/>
      <c r="K51" s="21">
        <v>4.0278</v>
      </c>
      <c r="L51" s="15">
        <f t="shared" si="2"/>
        <v>3.947244</v>
      </c>
    </row>
    <row r="52" spans="1:12" ht="24">
      <c r="A52" s="10">
        <v>44</v>
      </c>
      <c r="B52" s="19" t="s">
        <v>142</v>
      </c>
      <c r="C52" s="37" t="s">
        <v>143</v>
      </c>
      <c r="D52" s="20" t="s">
        <v>144</v>
      </c>
      <c r="E52" s="14" t="s">
        <v>15</v>
      </c>
      <c r="F52" s="21">
        <v>0.62426000000000004</v>
      </c>
      <c r="G52" s="15"/>
      <c r="H52" s="22"/>
      <c r="K52" s="21">
        <v>0.63700000000000001</v>
      </c>
      <c r="L52" s="15">
        <f t="shared" si="2"/>
        <v>0.62426000000000004</v>
      </c>
    </row>
    <row r="53" spans="1:12" ht="24">
      <c r="A53" s="10">
        <v>45</v>
      </c>
      <c r="B53" s="19" t="s">
        <v>145</v>
      </c>
      <c r="C53" s="20" t="s">
        <v>146</v>
      </c>
      <c r="D53" s="20" t="s">
        <v>147</v>
      </c>
      <c r="E53" s="14" t="s">
        <v>15</v>
      </c>
      <c r="F53" s="21">
        <v>2.3817919999999999</v>
      </c>
      <c r="G53" s="15"/>
      <c r="H53" s="22"/>
      <c r="K53" s="21">
        <v>2.4304000000000001</v>
      </c>
      <c r="L53" s="15">
        <f t="shared" si="2"/>
        <v>2.3817919999999999</v>
      </c>
    </row>
    <row r="54" spans="1:12" ht="24">
      <c r="A54" s="10">
        <v>46</v>
      </c>
      <c r="B54" s="19" t="s">
        <v>148</v>
      </c>
      <c r="C54" s="20" t="s">
        <v>149</v>
      </c>
      <c r="D54" s="20" t="s">
        <v>150</v>
      </c>
      <c r="E54" s="14" t="s">
        <v>15</v>
      </c>
      <c r="F54" s="21">
        <v>2.3817919999999999</v>
      </c>
      <c r="G54" s="15"/>
      <c r="H54" s="22"/>
      <c r="K54" s="21">
        <v>2.4304000000000001</v>
      </c>
      <c r="L54" s="15">
        <f t="shared" si="2"/>
        <v>2.3817919999999999</v>
      </c>
    </row>
    <row r="55" spans="1:12" ht="24">
      <c r="A55" s="10">
        <v>47</v>
      </c>
      <c r="B55" s="19" t="s">
        <v>151</v>
      </c>
      <c r="C55" s="37" t="s">
        <v>152</v>
      </c>
      <c r="D55" s="20" t="s">
        <v>153</v>
      </c>
      <c r="E55" s="14" t="s">
        <v>15</v>
      </c>
      <c r="F55" s="21">
        <v>2.8232819999999998</v>
      </c>
      <c r="G55" s="15"/>
      <c r="H55" s="22"/>
      <c r="K55" s="21">
        <v>2.8809</v>
      </c>
      <c r="L55" s="15">
        <f t="shared" si="2"/>
        <v>2.8232819999999998</v>
      </c>
    </row>
    <row r="56" spans="1:12" ht="24">
      <c r="A56" s="10">
        <v>48</v>
      </c>
      <c r="B56" s="19" t="s">
        <v>154</v>
      </c>
      <c r="C56" s="37" t="s">
        <v>155</v>
      </c>
      <c r="D56" s="20" t="s">
        <v>156</v>
      </c>
      <c r="E56" s="14" t="s">
        <v>15</v>
      </c>
      <c r="F56" s="21">
        <v>2.8232819999999998</v>
      </c>
      <c r="G56" s="15"/>
      <c r="H56" s="22"/>
      <c r="K56" s="21">
        <v>2.8809</v>
      </c>
      <c r="L56" s="15">
        <f t="shared" si="2"/>
        <v>2.8232819999999998</v>
      </c>
    </row>
    <row r="57" spans="1:12" ht="24">
      <c r="A57" s="10">
        <v>49</v>
      </c>
      <c r="B57" s="19" t="s">
        <v>157</v>
      </c>
      <c r="C57" s="20" t="s">
        <v>158</v>
      </c>
      <c r="D57" s="20" t="s">
        <v>159</v>
      </c>
      <c r="E57" s="14" t="s">
        <v>15</v>
      </c>
      <c r="F57" s="21">
        <v>10.141824</v>
      </c>
      <c r="G57" s="15"/>
      <c r="H57" s="22"/>
      <c r="K57" s="21">
        <v>10.348800000000001</v>
      </c>
      <c r="L57" s="15">
        <f t="shared" si="2"/>
        <v>10.141824</v>
      </c>
    </row>
    <row r="58" spans="1:12" ht="24">
      <c r="A58" s="10">
        <v>50</v>
      </c>
      <c r="B58" s="19" t="s">
        <v>160</v>
      </c>
      <c r="C58" s="20" t="s">
        <v>161</v>
      </c>
      <c r="D58" s="20" t="s">
        <v>162</v>
      </c>
      <c r="E58" s="14" t="s">
        <v>15</v>
      </c>
      <c r="F58" s="21">
        <v>5.205368</v>
      </c>
      <c r="G58" s="15"/>
      <c r="H58" s="22"/>
      <c r="K58" s="21">
        <v>5.3116000000000003</v>
      </c>
      <c r="L58" s="15">
        <f t="shared" si="2"/>
        <v>5.205368</v>
      </c>
    </row>
    <row r="59" spans="1:12" ht="24">
      <c r="A59" s="10">
        <v>51</v>
      </c>
      <c r="B59" s="19" t="s">
        <v>163</v>
      </c>
      <c r="C59" s="20" t="s">
        <v>164</v>
      </c>
      <c r="D59" s="20" t="s">
        <v>165</v>
      </c>
      <c r="E59" s="14" t="s">
        <v>15</v>
      </c>
      <c r="F59" s="21">
        <v>2.1801080000000002</v>
      </c>
      <c r="G59" s="15"/>
      <c r="H59" s="22"/>
      <c r="K59" s="21">
        <v>2.2246000000000001</v>
      </c>
      <c r="L59" s="15">
        <f t="shared" si="2"/>
        <v>2.1801080000000002</v>
      </c>
    </row>
    <row r="60" spans="1:12" ht="24">
      <c r="A60" s="10">
        <v>52</v>
      </c>
      <c r="B60" s="19" t="s">
        <v>166</v>
      </c>
      <c r="C60" s="20" t="s">
        <v>167</v>
      </c>
      <c r="D60" s="20" t="s">
        <v>168</v>
      </c>
      <c r="E60" s="14" t="s">
        <v>15</v>
      </c>
      <c r="F60" s="21">
        <v>2.1801080000000002</v>
      </c>
      <c r="G60" s="15"/>
      <c r="H60" s="22"/>
      <c r="K60" s="21">
        <v>2.2246000000000001</v>
      </c>
      <c r="L60" s="15">
        <f t="shared" si="2"/>
        <v>2.1801080000000002</v>
      </c>
    </row>
    <row r="61" spans="1:12" ht="24">
      <c r="A61" s="10">
        <v>53</v>
      </c>
      <c r="B61" s="19" t="s">
        <v>169</v>
      </c>
      <c r="C61" s="37" t="s">
        <v>170</v>
      </c>
      <c r="D61" s="20" t="s">
        <v>171</v>
      </c>
      <c r="E61" s="14" t="s">
        <v>15</v>
      </c>
      <c r="F61" s="21">
        <v>1.159732</v>
      </c>
      <c r="G61" s="15"/>
      <c r="H61" s="22"/>
      <c r="K61" s="21">
        <v>1.1834</v>
      </c>
      <c r="L61" s="15">
        <f t="shared" si="2"/>
        <v>1.159732</v>
      </c>
    </row>
    <row r="62" spans="1:12" ht="24">
      <c r="A62" s="10">
        <v>54</v>
      </c>
      <c r="B62" s="19" t="s">
        <v>172</v>
      </c>
      <c r="C62" s="20" t="s">
        <v>173</v>
      </c>
      <c r="D62" s="20" t="s">
        <v>174</v>
      </c>
      <c r="E62" s="14" t="s">
        <v>15</v>
      </c>
      <c r="F62" s="21">
        <v>1.9012</v>
      </c>
      <c r="G62" s="15"/>
      <c r="H62" s="22"/>
      <c r="K62" s="21">
        <v>1.94</v>
      </c>
      <c r="L62" s="15">
        <f t="shared" si="2"/>
        <v>1.9012</v>
      </c>
    </row>
    <row r="63" spans="1:12" ht="24">
      <c r="A63" s="10">
        <v>55</v>
      </c>
      <c r="B63" s="19" t="s">
        <v>175</v>
      </c>
      <c r="C63" s="20" t="s">
        <v>176</v>
      </c>
      <c r="D63" s="20" t="s">
        <v>177</v>
      </c>
      <c r="E63" s="14" t="s">
        <v>15</v>
      </c>
      <c r="F63" s="21">
        <v>1.9012</v>
      </c>
      <c r="G63" s="15"/>
      <c r="H63" s="22"/>
      <c r="K63" s="21">
        <v>1.94</v>
      </c>
      <c r="L63" s="15">
        <f t="shared" si="2"/>
        <v>1.9012</v>
      </c>
    </row>
    <row r="64" spans="1:12" ht="24">
      <c r="A64" s="10">
        <v>56</v>
      </c>
      <c r="B64" s="19" t="s">
        <v>178</v>
      </c>
      <c r="C64" s="20" t="s">
        <v>179</v>
      </c>
      <c r="D64" s="20" t="s">
        <v>180</v>
      </c>
      <c r="E64" s="14" t="s">
        <v>15</v>
      </c>
      <c r="F64" s="21">
        <v>2.1103320000000001</v>
      </c>
      <c r="G64" s="15"/>
      <c r="H64" s="22"/>
      <c r="K64" s="21">
        <v>2.1534</v>
      </c>
      <c r="L64" s="15">
        <f t="shared" si="2"/>
        <v>2.1103320000000001</v>
      </c>
    </row>
    <row r="65" spans="1:16" ht="24">
      <c r="A65" s="10">
        <v>57</v>
      </c>
      <c r="B65" s="19" t="s">
        <v>181</v>
      </c>
      <c r="C65" s="20" t="s">
        <v>182</v>
      </c>
      <c r="D65" s="20" t="s">
        <v>183</v>
      </c>
      <c r="E65" s="14" t="s">
        <v>15</v>
      </c>
      <c r="F65" s="21">
        <v>2.1103320000000001</v>
      </c>
      <c r="G65" s="15"/>
      <c r="H65" s="22"/>
      <c r="K65" s="21">
        <v>2.1534</v>
      </c>
      <c r="L65" s="15">
        <f t="shared" si="2"/>
        <v>2.1103320000000001</v>
      </c>
    </row>
    <row r="66" spans="1:16" ht="24">
      <c r="A66" s="10">
        <v>58</v>
      </c>
      <c r="B66" s="19" t="s">
        <v>184</v>
      </c>
      <c r="C66" s="37" t="s">
        <v>185</v>
      </c>
      <c r="D66" s="20" t="s">
        <v>186</v>
      </c>
      <c r="E66" s="14" t="s">
        <v>15</v>
      </c>
      <c r="F66" s="21">
        <v>3.9450879999999997</v>
      </c>
      <c r="G66" s="15"/>
      <c r="H66" s="22"/>
      <c r="K66" s="21">
        <v>4.0255999999999998</v>
      </c>
      <c r="L66" s="15">
        <f t="shared" si="2"/>
        <v>3.9450879999999997</v>
      </c>
    </row>
    <row r="67" spans="1:16" ht="24">
      <c r="A67" s="10">
        <v>59</v>
      </c>
      <c r="B67" s="19" t="s">
        <v>187</v>
      </c>
      <c r="C67" s="37" t="s">
        <v>188</v>
      </c>
      <c r="D67" s="20" t="s">
        <v>189</v>
      </c>
      <c r="E67" s="14" t="s">
        <v>15</v>
      </c>
      <c r="F67" s="21">
        <v>3.9450879999999997</v>
      </c>
      <c r="G67" s="15"/>
      <c r="H67" s="22"/>
      <c r="K67" s="21">
        <v>4.0255999999999998</v>
      </c>
      <c r="L67" s="15">
        <f t="shared" si="2"/>
        <v>3.9450879999999997</v>
      </c>
    </row>
    <row r="68" spans="1:16" ht="24">
      <c r="A68" s="10">
        <v>60</v>
      </c>
      <c r="B68" s="19" t="s">
        <v>190</v>
      </c>
      <c r="C68" s="37" t="s">
        <v>191</v>
      </c>
      <c r="D68" s="20" t="s">
        <v>192</v>
      </c>
      <c r="E68" s="14" t="s">
        <v>15</v>
      </c>
      <c r="F68" s="21">
        <v>3.8781539999999999</v>
      </c>
      <c r="G68" s="15"/>
      <c r="H68" s="22"/>
      <c r="K68" s="21">
        <v>3.9573</v>
      </c>
      <c r="L68" s="15">
        <f t="shared" si="2"/>
        <v>3.8781539999999999</v>
      </c>
    </row>
    <row r="69" spans="1:16" ht="24">
      <c r="A69" s="10">
        <v>61</v>
      </c>
      <c r="B69" s="19" t="s">
        <v>193</v>
      </c>
      <c r="C69" s="37" t="s">
        <v>194</v>
      </c>
      <c r="D69" s="20" t="s">
        <v>195</v>
      </c>
      <c r="E69" s="14" t="s">
        <v>15</v>
      </c>
      <c r="F69" s="21">
        <v>5.0674819999999992</v>
      </c>
      <c r="G69" s="15"/>
      <c r="H69" s="22"/>
      <c r="K69" s="21">
        <v>5.1708999999999996</v>
      </c>
      <c r="L69" s="15">
        <f t="shared" si="2"/>
        <v>5.0674819999999992</v>
      </c>
    </row>
    <row r="70" spans="1:16" ht="24">
      <c r="A70" s="23">
        <v>62</v>
      </c>
      <c r="B70" s="19" t="s">
        <v>196</v>
      </c>
      <c r="C70" s="37" t="s">
        <v>197</v>
      </c>
      <c r="D70" s="20" t="s">
        <v>198</v>
      </c>
      <c r="E70" s="24" t="s">
        <v>15</v>
      </c>
      <c r="F70" s="21">
        <v>5.1261840000000003</v>
      </c>
      <c r="G70" s="21"/>
      <c r="H70" s="22"/>
      <c r="K70" s="21">
        <v>5.2308000000000003</v>
      </c>
      <c r="L70" s="21">
        <f t="shared" si="2"/>
        <v>5.1261840000000003</v>
      </c>
    </row>
    <row r="71" spans="1:16" ht="24.6" thickBot="1">
      <c r="A71" s="23">
        <v>63</v>
      </c>
      <c r="B71" s="19" t="s">
        <v>199</v>
      </c>
      <c r="C71" s="20" t="s">
        <v>200</v>
      </c>
      <c r="D71" s="20" t="s">
        <v>201</v>
      </c>
      <c r="E71" s="24" t="s">
        <v>15</v>
      </c>
      <c r="F71" s="21">
        <v>10.218852</v>
      </c>
      <c r="G71" s="21"/>
      <c r="H71" s="22"/>
      <c r="K71" s="21"/>
      <c r="L71" s="26">
        <f>10.4274*0.98</f>
        <v>10.218852</v>
      </c>
    </row>
    <row r="72" spans="1:16">
      <c r="A72" s="23">
        <v>64</v>
      </c>
      <c r="B72" s="11"/>
      <c r="C72" s="12" t="s">
        <v>210</v>
      </c>
      <c r="D72" s="12" t="s">
        <v>211</v>
      </c>
      <c r="E72" s="24" t="s">
        <v>15</v>
      </c>
      <c r="F72" s="15"/>
      <c r="G72" s="15"/>
      <c r="H72" s="17"/>
      <c r="K72" s="39"/>
      <c r="L72" s="15">
        <v>25.820499999999999</v>
      </c>
      <c r="M72" s="1" t="s">
        <v>215</v>
      </c>
    </row>
    <row r="73" spans="1:16">
      <c r="A73" s="23">
        <v>65</v>
      </c>
      <c r="B73" s="11"/>
      <c r="C73" s="12" t="s">
        <v>213</v>
      </c>
      <c r="D73" s="12" t="s">
        <v>212</v>
      </c>
      <c r="E73" s="24" t="s">
        <v>15</v>
      </c>
      <c r="F73" s="15"/>
      <c r="G73" s="15"/>
      <c r="H73" s="17"/>
      <c r="K73" s="39"/>
      <c r="L73" s="15">
        <v>4.1281999999999996</v>
      </c>
      <c r="M73" s="1" t="s">
        <v>215</v>
      </c>
      <c r="O73" s="63" t="s">
        <v>257</v>
      </c>
      <c r="P73" s="63"/>
    </row>
    <row r="74" spans="1:16" ht="15.75" customHeight="1" thickBot="1">
      <c r="A74" s="10">
        <v>66</v>
      </c>
      <c r="B74" s="11"/>
      <c r="C74" s="12" t="s">
        <v>217</v>
      </c>
      <c r="D74" s="12" t="s">
        <v>214</v>
      </c>
      <c r="E74" s="14" t="s">
        <v>15</v>
      </c>
      <c r="F74" s="15"/>
      <c r="G74" s="15"/>
      <c r="H74" s="17"/>
      <c r="K74" s="39"/>
      <c r="L74" s="26">
        <v>0.17949999999999999</v>
      </c>
      <c r="M74" s="1" t="s">
        <v>215</v>
      </c>
      <c r="O74" s="42" t="s">
        <v>258</v>
      </c>
      <c r="P74" s="42" t="s">
        <v>259</v>
      </c>
    </row>
    <row r="75" spans="1:16" ht="24">
      <c r="A75" s="23">
        <v>67</v>
      </c>
      <c r="B75" s="44" t="s">
        <v>218</v>
      </c>
      <c r="C75" s="45" t="s">
        <v>219</v>
      </c>
      <c r="D75" s="46" t="s">
        <v>244</v>
      </c>
      <c r="E75" s="47" t="s">
        <v>260</v>
      </c>
      <c r="F75" s="48">
        <v>23.431799999999999</v>
      </c>
      <c r="G75" s="15"/>
      <c r="H75" s="17"/>
      <c r="K75" s="41"/>
      <c r="L75" s="40"/>
      <c r="O75" s="43">
        <v>23.91</v>
      </c>
      <c r="P75" s="43">
        <f>O75*0.98</f>
        <v>23.431799999999999</v>
      </c>
    </row>
    <row r="76" spans="1:16" ht="24">
      <c r="A76" s="10">
        <v>68</v>
      </c>
      <c r="B76" s="44" t="s">
        <v>220</v>
      </c>
      <c r="C76" s="45" t="s">
        <v>221</v>
      </c>
      <c r="D76" s="46" t="s">
        <v>245</v>
      </c>
      <c r="E76" s="47" t="s">
        <v>260</v>
      </c>
      <c r="F76" s="48">
        <v>0.5292</v>
      </c>
      <c r="G76" s="15"/>
      <c r="H76" s="17"/>
      <c r="K76" s="41"/>
      <c r="L76" s="40"/>
      <c r="O76" s="43">
        <v>0.54</v>
      </c>
      <c r="P76" s="43">
        <f t="shared" ref="P76:P87" si="3">O76*0.98</f>
        <v>0.5292</v>
      </c>
    </row>
    <row r="77" spans="1:16" ht="24">
      <c r="A77" s="23">
        <v>69</v>
      </c>
      <c r="B77" s="44" t="s">
        <v>222</v>
      </c>
      <c r="C77" s="45" t="s">
        <v>223</v>
      </c>
      <c r="D77" s="46" t="s">
        <v>246</v>
      </c>
      <c r="E77" s="47" t="s">
        <v>260</v>
      </c>
      <c r="F77" s="48">
        <v>32.065599999999996</v>
      </c>
      <c r="G77" s="15"/>
      <c r="H77" s="17"/>
      <c r="K77" s="41"/>
      <c r="L77" s="40"/>
      <c r="O77" s="43">
        <v>32.72</v>
      </c>
      <c r="P77" s="43">
        <f t="shared" si="3"/>
        <v>32.065599999999996</v>
      </c>
    </row>
    <row r="78" spans="1:16" ht="24">
      <c r="A78" s="10">
        <v>70</v>
      </c>
      <c r="B78" s="44" t="s">
        <v>224</v>
      </c>
      <c r="C78" s="45" t="s">
        <v>225</v>
      </c>
      <c r="D78" s="46" t="s">
        <v>247</v>
      </c>
      <c r="E78" s="47" t="s">
        <v>260</v>
      </c>
      <c r="F78" s="48">
        <v>21.844199999999997</v>
      </c>
      <c r="G78" s="15"/>
      <c r="H78" s="17"/>
      <c r="K78" s="41"/>
      <c r="L78" s="40"/>
      <c r="O78" s="43">
        <v>22.29</v>
      </c>
      <c r="P78" s="43">
        <f t="shared" si="3"/>
        <v>21.844199999999997</v>
      </c>
    </row>
    <row r="79" spans="1:16" ht="24">
      <c r="A79" s="23">
        <v>71</v>
      </c>
      <c r="B79" s="44" t="s">
        <v>226</v>
      </c>
      <c r="C79" s="45" t="s">
        <v>227</v>
      </c>
      <c r="D79" s="46" t="s">
        <v>248</v>
      </c>
      <c r="E79" s="47" t="s">
        <v>260</v>
      </c>
      <c r="F79" s="48">
        <v>29.762599999999999</v>
      </c>
      <c r="G79" s="15"/>
      <c r="H79" s="17"/>
      <c r="K79" s="41"/>
      <c r="L79" s="40"/>
      <c r="O79" s="43">
        <v>30.37</v>
      </c>
      <c r="P79" s="43">
        <f t="shared" si="3"/>
        <v>29.762599999999999</v>
      </c>
    </row>
    <row r="80" spans="1:16" ht="24">
      <c r="A80" s="10">
        <v>72</v>
      </c>
      <c r="B80" s="44" t="s">
        <v>228</v>
      </c>
      <c r="C80" s="45" t="s">
        <v>229</v>
      </c>
      <c r="D80" s="46" t="s">
        <v>249</v>
      </c>
      <c r="E80" s="47" t="s">
        <v>260</v>
      </c>
      <c r="F80" s="48">
        <v>18.590599999999998</v>
      </c>
      <c r="G80" s="15"/>
      <c r="H80" s="17"/>
      <c r="K80" s="41"/>
      <c r="L80" s="40"/>
      <c r="O80" s="43">
        <v>18.97</v>
      </c>
      <c r="P80" s="43">
        <f t="shared" si="3"/>
        <v>18.590599999999998</v>
      </c>
    </row>
    <row r="81" spans="1:16" ht="24">
      <c r="A81" s="23">
        <v>73</v>
      </c>
      <c r="B81" s="44" t="s">
        <v>230</v>
      </c>
      <c r="C81" s="45" t="s">
        <v>231</v>
      </c>
      <c r="D81" s="46" t="s">
        <v>250</v>
      </c>
      <c r="E81" s="47" t="s">
        <v>260</v>
      </c>
      <c r="F81" s="48">
        <v>36.2012</v>
      </c>
      <c r="G81" s="15"/>
      <c r="H81" s="17"/>
      <c r="K81" s="41"/>
      <c r="L81" s="40"/>
      <c r="O81" s="43">
        <v>36.94</v>
      </c>
      <c r="P81" s="43">
        <f t="shared" si="3"/>
        <v>36.2012</v>
      </c>
    </row>
    <row r="82" spans="1:16" ht="24">
      <c r="A82" s="10">
        <v>74</v>
      </c>
      <c r="B82" s="44" t="s">
        <v>232</v>
      </c>
      <c r="C82" s="45" t="s">
        <v>233</v>
      </c>
      <c r="D82" s="46" t="s">
        <v>251</v>
      </c>
      <c r="E82" s="47" t="s">
        <v>260</v>
      </c>
      <c r="F82" s="48">
        <v>37.514400000000002</v>
      </c>
      <c r="G82" s="15"/>
      <c r="H82" s="17"/>
      <c r="K82" s="41"/>
      <c r="L82" s="40"/>
      <c r="O82" s="43">
        <v>38.28</v>
      </c>
      <c r="P82" s="43">
        <f t="shared" si="3"/>
        <v>37.514400000000002</v>
      </c>
    </row>
    <row r="83" spans="1:16" ht="24">
      <c r="A83" s="23">
        <v>75</v>
      </c>
      <c r="B83" s="44" t="s">
        <v>234</v>
      </c>
      <c r="C83" s="45" t="s">
        <v>235</v>
      </c>
      <c r="D83" s="46" t="s">
        <v>252</v>
      </c>
      <c r="E83" s="47" t="s">
        <v>260</v>
      </c>
      <c r="F83" s="48">
        <v>32.588527999999997</v>
      </c>
      <c r="G83" s="15"/>
      <c r="H83" s="17"/>
      <c r="K83" s="41"/>
      <c r="L83" s="40"/>
      <c r="O83" s="43">
        <v>33.253599999999999</v>
      </c>
      <c r="P83" s="43">
        <f t="shared" si="3"/>
        <v>32.588527999999997</v>
      </c>
    </row>
    <row r="84" spans="1:16" ht="24">
      <c r="A84" s="10">
        <v>76</v>
      </c>
      <c r="B84" s="44" t="s">
        <v>236</v>
      </c>
      <c r="C84" s="45" t="s">
        <v>237</v>
      </c>
      <c r="D84" s="46" t="s">
        <v>253</v>
      </c>
      <c r="E84" s="47" t="s">
        <v>260</v>
      </c>
      <c r="F84" s="48">
        <v>33.244931999999991</v>
      </c>
      <c r="G84" s="15"/>
      <c r="H84" s="17"/>
      <c r="K84" s="41"/>
      <c r="L84" s="40"/>
      <c r="O84" s="43">
        <v>33.923399999999994</v>
      </c>
      <c r="P84" s="43">
        <f t="shared" si="3"/>
        <v>33.244931999999991</v>
      </c>
    </row>
    <row r="85" spans="1:16" ht="24">
      <c r="A85" s="23">
        <v>77</v>
      </c>
      <c r="B85" s="44" t="s">
        <v>238</v>
      </c>
      <c r="C85" s="45" t="s">
        <v>239</v>
      </c>
      <c r="D85" s="46" t="s">
        <v>254</v>
      </c>
      <c r="E85" s="47" t="s">
        <v>260</v>
      </c>
      <c r="F85" s="48">
        <v>23.324000000000002</v>
      </c>
      <c r="G85" s="15"/>
      <c r="H85" s="17"/>
      <c r="K85" s="41"/>
      <c r="L85" s="40"/>
      <c r="O85" s="43">
        <v>23.8</v>
      </c>
      <c r="P85" s="43">
        <f t="shared" si="3"/>
        <v>23.324000000000002</v>
      </c>
    </row>
    <row r="86" spans="1:16" ht="24">
      <c r="A86" s="10">
        <v>78</v>
      </c>
      <c r="B86" s="44" t="s">
        <v>240</v>
      </c>
      <c r="C86" s="45" t="s">
        <v>241</v>
      </c>
      <c r="D86" s="46" t="s">
        <v>255</v>
      </c>
      <c r="E86" s="47" t="s">
        <v>260</v>
      </c>
      <c r="F86" s="48">
        <v>37.514400000000002</v>
      </c>
      <c r="G86" s="15"/>
      <c r="H86" s="17"/>
      <c r="K86" s="41"/>
      <c r="L86" s="40"/>
      <c r="O86" s="43">
        <v>38.28</v>
      </c>
      <c r="P86" s="43">
        <f t="shared" si="3"/>
        <v>37.514400000000002</v>
      </c>
    </row>
    <row r="87" spans="1:16" ht="24.6" thickBot="1">
      <c r="A87" s="25">
        <v>79</v>
      </c>
      <c r="B87" s="49" t="s">
        <v>242</v>
      </c>
      <c r="C87" s="50" t="s">
        <v>243</v>
      </c>
      <c r="D87" s="51" t="s">
        <v>256</v>
      </c>
      <c r="E87" s="52" t="s">
        <v>260</v>
      </c>
      <c r="F87" s="53">
        <v>32.065599999999996</v>
      </c>
      <c r="G87" s="26"/>
      <c r="H87" s="38"/>
      <c r="K87" s="41"/>
      <c r="L87" s="40"/>
      <c r="O87" s="43">
        <v>32.72</v>
      </c>
      <c r="P87" s="43">
        <f t="shared" si="3"/>
        <v>32.065599999999996</v>
      </c>
    </row>
    <row r="88" spans="1:16" ht="27.75" customHeight="1">
      <c r="A88" s="76" t="s">
        <v>202</v>
      </c>
      <c r="B88" s="76"/>
      <c r="C88" s="76"/>
      <c r="D88" s="76"/>
      <c r="E88" s="76"/>
      <c r="F88" s="76"/>
      <c r="G88" s="76"/>
      <c r="H88" s="76"/>
    </row>
    <row r="89" spans="1:16" ht="27.75" customHeight="1">
      <c r="A89" s="62" t="s">
        <v>216</v>
      </c>
      <c r="B89" s="62"/>
      <c r="C89" s="62"/>
      <c r="D89" s="62"/>
      <c r="E89" s="62"/>
      <c r="F89" s="62"/>
      <c r="G89" s="62"/>
      <c r="H89" s="62"/>
    </row>
    <row r="90" spans="1:16" ht="15.6">
      <c r="A90" s="62" t="s">
        <v>203</v>
      </c>
      <c r="B90" s="62"/>
      <c r="C90" s="62"/>
      <c r="D90" s="62"/>
      <c r="E90" s="62"/>
      <c r="F90" s="62"/>
      <c r="G90" s="62"/>
      <c r="H90" s="62"/>
    </row>
    <row r="91" spans="1:16" ht="15.6">
      <c r="A91" s="65" t="s">
        <v>204</v>
      </c>
      <c r="B91" s="65"/>
      <c r="C91" s="65"/>
      <c r="D91" s="65"/>
      <c r="E91" s="65"/>
      <c r="F91" s="65"/>
      <c r="G91" s="65"/>
      <c r="H91" s="65"/>
    </row>
    <row r="92" spans="1:16" ht="15.6">
      <c r="A92" s="27"/>
      <c r="B92" s="28"/>
      <c r="C92" s="27"/>
      <c r="D92" s="27"/>
      <c r="E92" s="27"/>
      <c r="F92" s="29"/>
      <c r="G92" s="29"/>
      <c r="H92" s="30"/>
    </row>
    <row r="93" spans="1:16" ht="15.6">
      <c r="A93" s="31" t="s">
        <v>205</v>
      </c>
      <c r="B93" s="32"/>
      <c r="C93" s="33"/>
      <c r="D93" s="34" t="s">
        <v>206</v>
      </c>
      <c r="E93" s="33"/>
      <c r="F93" s="35"/>
      <c r="G93" s="35"/>
      <c r="H93" s="36"/>
    </row>
    <row r="94" spans="1:16" ht="15.6">
      <c r="A94" s="31"/>
      <c r="B94" s="32"/>
      <c r="C94" s="33"/>
      <c r="D94" s="34"/>
      <c r="E94" s="33"/>
      <c r="F94" s="35"/>
      <c r="G94" s="35"/>
      <c r="H94" s="36"/>
    </row>
    <row r="95" spans="1:16" ht="15.6">
      <c r="A95" s="31" t="s">
        <v>207</v>
      </c>
      <c r="B95" s="31"/>
      <c r="C95" s="27"/>
      <c r="D95" s="31" t="s">
        <v>207</v>
      </c>
      <c r="E95" s="27"/>
      <c r="F95" s="35"/>
      <c r="G95" s="35"/>
      <c r="H95" s="36"/>
    </row>
  </sheetData>
  <mergeCells count="19">
    <mergeCell ref="A89:H89"/>
    <mergeCell ref="A90:H90"/>
    <mergeCell ref="O73:P73"/>
    <mergeCell ref="K7:L7"/>
    <mergeCell ref="A91:H91"/>
    <mergeCell ref="A7:A8"/>
    <mergeCell ref="B7:B8"/>
    <mergeCell ref="C7:C8"/>
    <mergeCell ref="D7:D8"/>
    <mergeCell ref="E7:E8"/>
    <mergeCell ref="F7:G7"/>
    <mergeCell ref="H7:H8"/>
    <mergeCell ref="A88:H88"/>
    <mergeCell ref="A1:H1"/>
    <mergeCell ref="A3:H3"/>
    <mergeCell ref="A4:H4"/>
    <mergeCell ref="A5:H5"/>
    <mergeCell ref="A6:H6"/>
    <mergeCell ref="A2:H2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D5D6-99CF-45A2-B206-412B299530AC}">
  <sheetPr>
    <tabColor rgb="FF92D050"/>
  </sheetPr>
  <dimension ref="A1:H39"/>
  <sheetViews>
    <sheetView tabSelected="1" topLeftCell="A13" zoomScaleNormal="100" workbookViewId="0">
      <selection activeCell="A10" sqref="A10:A31"/>
    </sheetView>
  </sheetViews>
  <sheetFormatPr defaultRowHeight="14.4"/>
  <cols>
    <col min="1" max="1" width="5.6640625" style="1" customWidth="1"/>
    <col min="2" max="2" width="15.3320312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11.44140625" style="1" customWidth="1"/>
    <col min="7" max="7" width="12.21875" style="1" customWidth="1"/>
    <col min="8" max="254" width="8.88671875" style="1"/>
    <col min="255" max="255" width="5.6640625" style="1" customWidth="1"/>
    <col min="256" max="256" width="10.6640625" style="1" customWidth="1"/>
    <col min="257" max="257" width="30" style="1" customWidth="1"/>
    <col min="258" max="258" width="13.77734375" style="1" customWidth="1"/>
    <col min="259" max="259" width="5.44140625" style="1" bestFit="1" customWidth="1"/>
    <col min="260" max="510" width="8.88671875" style="1"/>
    <col min="511" max="511" width="5.6640625" style="1" customWidth="1"/>
    <col min="512" max="512" width="10.6640625" style="1" customWidth="1"/>
    <col min="513" max="513" width="30" style="1" customWidth="1"/>
    <col min="514" max="514" width="13.77734375" style="1" customWidth="1"/>
    <col min="515" max="515" width="5.44140625" style="1" bestFit="1" customWidth="1"/>
    <col min="516" max="766" width="8.88671875" style="1"/>
    <col min="767" max="767" width="5.6640625" style="1" customWidth="1"/>
    <col min="768" max="768" width="10.6640625" style="1" customWidth="1"/>
    <col min="769" max="769" width="30" style="1" customWidth="1"/>
    <col min="770" max="770" width="13.77734375" style="1" customWidth="1"/>
    <col min="771" max="771" width="5.44140625" style="1" bestFit="1" customWidth="1"/>
    <col min="772" max="1022" width="8.88671875" style="1"/>
    <col min="1023" max="1023" width="5.6640625" style="1" customWidth="1"/>
    <col min="1024" max="1024" width="10.6640625" style="1" customWidth="1"/>
    <col min="1025" max="1025" width="30" style="1" customWidth="1"/>
    <col min="1026" max="1026" width="13.77734375" style="1" customWidth="1"/>
    <col min="1027" max="1027" width="5.44140625" style="1" bestFit="1" customWidth="1"/>
    <col min="1028" max="1278" width="8.88671875" style="1"/>
    <col min="1279" max="1279" width="5.6640625" style="1" customWidth="1"/>
    <col min="1280" max="1280" width="10.6640625" style="1" customWidth="1"/>
    <col min="1281" max="1281" width="30" style="1" customWidth="1"/>
    <col min="1282" max="1282" width="13.77734375" style="1" customWidth="1"/>
    <col min="1283" max="1283" width="5.44140625" style="1" bestFit="1" customWidth="1"/>
    <col min="1284" max="1534" width="8.88671875" style="1"/>
    <col min="1535" max="1535" width="5.6640625" style="1" customWidth="1"/>
    <col min="1536" max="1536" width="10.6640625" style="1" customWidth="1"/>
    <col min="1537" max="1537" width="30" style="1" customWidth="1"/>
    <col min="1538" max="1538" width="13.77734375" style="1" customWidth="1"/>
    <col min="1539" max="1539" width="5.44140625" style="1" bestFit="1" customWidth="1"/>
    <col min="1540" max="1790" width="8.88671875" style="1"/>
    <col min="1791" max="1791" width="5.6640625" style="1" customWidth="1"/>
    <col min="1792" max="1792" width="10.6640625" style="1" customWidth="1"/>
    <col min="1793" max="1793" width="30" style="1" customWidth="1"/>
    <col min="1794" max="1794" width="13.77734375" style="1" customWidth="1"/>
    <col min="1795" max="1795" width="5.44140625" style="1" bestFit="1" customWidth="1"/>
    <col min="1796" max="2046" width="8.88671875" style="1"/>
    <col min="2047" max="2047" width="5.6640625" style="1" customWidth="1"/>
    <col min="2048" max="2048" width="10.6640625" style="1" customWidth="1"/>
    <col min="2049" max="2049" width="30" style="1" customWidth="1"/>
    <col min="2050" max="2050" width="13.77734375" style="1" customWidth="1"/>
    <col min="2051" max="2051" width="5.44140625" style="1" bestFit="1" customWidth="1"/>
    <col min="2052" max="2302" width="8.88671875" style="1"/>
    <col min="2303" max="2303" width="5.6640625" style="1" customWidth="1"/>
    <col min="2304" max="2304" width="10.6640625" style="1" customWidth="1"/>
    <col min="2305" max="2305" width="30" style="1" customWidth="1"/>
    <col min="2306" max="2306" width="13.77734375" style="1" customWidth="1"/>
    <col min="2307" max="2307" width="5.44140625" style="1" bestFit="1" customWidth="1"/>
    <col min="2308" max="2558" width="8.88671875" style="1"/>
    <col min="2559" max="2559" width="5.6640625" style="1" customWidth="1"/>
    <col min="2560" max="2560" width="10.6640625" style="1" customWidth="1"/>
    <col min="2561" max="2561" width="30" style="1" customWidth="1"/>
    <col min="2562" max="2562" width="13.77734375" style="1" customWidth="1"/>
    <col min="2563" max="2563" width="5.44140625" style="1" bestFit="1" customWidth="1"/>
    <col min="2564" max="2814" width="8.88671875" style="1"/>
    <col min="2815" max="2815" width="5.6640625" style="1" customWidth="1"/>
    <col min="2816" max="2816" width="10.6640625" style="1" customWidth="1"/>
    <col min="2817" max="2817" width="30" style="1" customWidth="1"/>
    <col min="2818" max="2818" width="13.77734375" style="1" customWidth="1"/>
    <col min="2819" max="2819" width="5.44140625" style="1" bestFit="1" customWidth="1"/>
    <col min="2820" max="3070" width="8.88671875" style="1"/>
    <col min="3071" max="3071" width="5.6640625" style="1" customWidth="1"/>
    <col min="3072" max="3072" width="10.6640625" style="1" customWidth="1"/>
    <col min="3073" max="3073" width="30" style="1" customWidth="1"/>
    <col min="3074" max="3074" width="13.77734375" style="1" customWidth="1"/>
    <col min="3075" max="3075" width="5.44140625" style="1" bestFit="1" customWidth="1"/>
    <col min="3076" max="3326" width="8.88671875" style="1"/>
    <col min="3327" max="3327" width="5.6640625" style="1" customWidth="1"/>
    <col min="3328" max="3328" width="10.6640625" style="1" customWidth="1"/>
    <col min="3329" max="3329" width="30" style="1" customWidth="1"/>
    <col min="3330" max="3330" width="13.77734375" style="1" customWidth="1"/>
    <col min="3331" max="3331" width="5.44140625" style="1" bestFit="1" customWidth="1"/>
    <col min="3332" max="3582" width="8.88671875" style="1"/>
    <col min="3583" max="3583" width="5.6640625" style="1" customWidth="1"/>
    <col min="3584" max="3584" width="10.6640625" style="1" customWidth="1"/>
    <col min="3585" max="3585" width="30" style="1" customWidth="1"/>
    <col min="3586" max="3586" width="13.77734375" style="1" customWidth="1"/>
    <col min="3587" max="3587" width="5.44140625" style="1" bestFit="1" customWidth="1"/>
    <col min="3588" max="3838" width="8.88671875" style="1"/>
    <col min="3839" max="3839" width="5.6640625" style="1" customWidth="1"/>
    <col min="3840" max="3840" width="10.6640625" style="1" customWidth="1"/>
    <col min="3841" max="3841" width="30" style="1" customWidth="1"/>
    <col min="3842" max="3842" width="13.77734375" style="1" customWidth="1"/>
    <col min="3843" max="3843" width="5.44140625" style="1" bestFit="1" customWidth="1"/>
    <col min="3844" max="4094" width="8.88671875" style="1"/>
    <col min="4095" max="4095" width="5.6640625" style="1" customWidth="1"/>
    <col min="4096" max="4096" width="10.6640625" style="1" customWidth="1"/>
    <col min="4097" max="4097" width="30" style="1" customWidth="1"/>
    <col min="4098" max="4098" width="13.77734375" style="1" customWidth="1"/>
    <col min="4099" max="4099" width="5.44140625" style="1" bestFit="1" customWidth="1"/>
    <col min="4100" max="4350" width="8.88671875" style="1"/>
    <col min="4351" max="4351" width="5.6640625" style="1" customWidth="1"/>
    <col min="4352" max="4352" width="10.6640625" style="1" customWidth="1"/>
    <col min="4353" max="4353" width="30" style="1" customWidth="1"/>
    <col min="4354" max="4354" width="13.77734375" style="1" customWidth="1"/>
    <col min="4355" max="4355" width="5.44140625" style="1" bestFit="1" customWidth="1"/>
    <col min="4356" max="4606" width="8.88671875" style="1"/>
    <col min="4607" max="4607" width="5.6640625" style="1" customWidth="1"/>
    <col min="4608" max="4608" width="10.6640625" style="1" customWidth="1"/>
    <col min="4609" max="4609" width="30" style="1" customWidth="1"/>
    <col min="4610" max="4610" width="13.77734375" style="1" customWidth="1"/>
    <col min="4611" max="4611" width="5.44140625" style="1" bestFit="1" customWidth="1"/>
    <col min="4612" max="4862" width="8.88671875" style="1"/>
    <col min="4863" max="4863" width="5.6640625" style="1" customWidth="1"/>
    <col min="4864" max="4864" width="10.6640625" style="1" customWidth="1"/>
    <col min="4865" max="4865" width="30" style="1" customWidth="1"/>
    <col min="4866" max="4866" width="13.77734375" style="1" customWidth="1"/>
    <col min="4867" max="4867" width="5.44140625" style="1" bestFit="1" customWidth="1"/>
    <col min="4868" max="5118" width="8.88671875" style="1"/>
    <col min="5119" max="5119" width="5.6640625" style="1" customWidth="1"/>
    <col min="5120" max="5120" width="10.6640625" style="1" customWidth="1"/>
    <col min="5121" max="5121" width="30" style="1" customWidth="1"/>
    <col min="5122" max="5122" width="13.77734375" style="1" customWidth="1"/>
    <col min="5123" max="5123" width="5.44140625" style="1" bestFit="1" customWidth="1"/>
    <col min="5124" max="5374" width="8.88671875" style="1"/>
    <col min="5375" max="5375" width="5.6640625" style="1" customWidth="1"/>
    <col min="5376" max="5376" width="10.6640625" style="1" customWidth="1"/>
    <col min="5377" max="5377" width="30" style="1" customWidth="1"/>
    <col min="5378" max="5378" width="13.77734375" style="1" customWidth="1"/>
    <col min="5379" max="5379" width="5.44140625" style="1" bestFit="1" customWidth="1"/>
    <col min="5380" max="5630" width="8.88671875" style="1"/>
    <col min="5631" max="5631" width="5.6640625" style="1" customWidth="1"/>
    <col min="5632" max="5632" width="10.6640625" style="1" customWidth="1"/>
    <col min="5633" max="5633" width="30" style="1" customWidth="1"/>
    <col min="5634" max="5634" width="13.77734375" style="1" customWidth="1"/>
    <col min="5635" max="5635" width="5.44140625" style="1" bestFit="1" customWidth="1"/>
    <col min="5636" max="5886" width="8.88671875" style="1"/>
    <col min="5887" max="5887" width="5.6640625" style="1" customWidth="1"/>
    <col min="5888" max="5888" width="10.6640625" style="1" customWidth="1"/>
    <col min="5889" max="5889" width="30" style="1" customWidth="1"/>
    <col min="5890" max="5890" width="13.77734375" style="1" customWidth="1"/>
    <col min="5891" max="5891" width="5.44140625" style="1" bestFit="1" customWidth="1"/>
    <col min="5892" max="6142" width="8.88671875" style="1"/>
    <col min="6143" max="6143" width="5.6640625" style="1" customWidth="1"/>
    <col min="6144" max="6144" width="10.6640625" style="1" customWidth="1"/>
    <col min="6145" max="6145" width="30" style="1" customWidth="1"/>
    <col min="6146" max="6146" width="13.77734375" style="1" customWidth="1"/>
    <col min="6147" max="6147" width="5.44140625" style="1" bestFit="1" customWidth="1"/>
    <col min="6148" max="6398" width="8.88671875" style="1"/>
    <col min="6399" max="6399" width="5.6640625" style="1" customWidth="1"/>
    <col min="6400" max="6400" width="10.6640625" style="1" customWidth="1"/>
    <col min="6401" max="6401" width="30" style="1" customWidth="1"/>
    <col min="6402" max="6402" width="13.77734375" style="1" customWidth="1"/>
    <col min="6403" max="6403" width="5.44140625" style="1" bestFit="1" customWidth="1"/>
    <col min="6404" max="6654" width="8.88671875" style="1"/>
    <col min="6655" max="6655" width="5.6640625" style="1" customWidth="1"/>
    <col min="6656" max="6656" width="10.6640625" style="1" customWidth="1"/>
    <col min="6657" max="6657" width="30" style="1" customWidth="1"/>
    <col min="6658" max="6658" width="13.77734375" style="1" customWidth="1"/>
    <col min="6659" max="6659" width="5.44140625" style="1" bestFit="1" customWidth="1"/>
    <col min="6660" max="6910" width="8.88671875" style="1"/>
    <col min="6911" max="6911" width="5.6640625" style="1" customWidth="1"/>
    <col min="6912" max="6912" width="10.6640625" style="1" customWidth="1"/>
    <col min="6913" max="6913" width="30" style="1" customWidth="1"/>
    <col min="6914" max="6914" width="13.77734375" style="1" customWidth="1"/>
    <col min="6915" max="6915" width="5.44140625" style="1" bestFit="1" customWidth="1"/>
    <col min="6916" max="7166" width="8.88671875" style="1"/>
    <col min="7167" max="7167" width="5.6640625" style="1" customWidth="1"/>
    <col min="7168" max="7168" width="10.6640625" style="1" customWidth="1"/>
    <col min="7169" max="7169" width="30" style="1" customWidth="1"/>
    <col min="7170" max="7170" width="13.77734375" style="1" customWidth="1"/>
    <col min="7171" max="7171" width="5.44140625" style="1" bestFit="1" customWidth="1"/>
    <col min="7172" max="7422" width="8.88671875" style="1"/>
    <col min="7423" max="7423" width="5.6640625" style="1" customWidth="1"/>
    <col min="7424" max="7424" width="10.6640625" style="1" customWidth="1"/>
    <col min="7425" max="7425" width="30" style="1" customWidth="1"/>
    <col min="7426" max="7426" width="13.77734375" style="1" customWidth="1"/>
    <col min="7427" max="7427" width="5.44140625" style="1" bestFit="1" customWidth="1"/>
    <col min="7428" max="7678" width="8.88671875" style="1"/>
    <col min="7679" max="7679" width="5.6640625" style="1" customWidth="1"/>
    <col min="7680" max="7680" width="10.6640625" style="1" customWidth="1"/>
    <col min="7681" max="7681" width="30" style="1" customWidth="1"/>
    <col min="7682" max="7682" width="13.77734375" style="1" customWidth="1"/>
    <col min="7683" max="7683" width="5.44140625" style="1" bestFit="1" customWidth="1"/>
    <col min="7684" max="7934" width="8.88671875" style="1"/>
    <col min="7935" max="7935" width="5.6640625" style="1" customWidth="1"/>
    <col min="7936" max="7936" width="10.6640625" style="1" customWidth="1"/>
    <col min="7937" max="7937" width="30" style="1" customWidth="1"/>
    <col min="7938" max="7938" width="13.77734375" style="1" customWidth="1"/>
    <col min="7939" max="7939" width="5.44140625" style="1" bestFit="1" customWidth="1"/>
    <col min="7940" max="8190" width="8.88671875" style="1"/>
    <col min="8191" max="8191" width="5.6640625" style="1" customWidth="1"/>
    <col min="8192" max="8192" width="10.6640625" style="1" customWidth="1"/>
    <col min="8193" max="8193" width="30" style="1" customWidth="1"/>
    <col min="8194" max="8194" width="13.77734375" style="1" customWidth="1"/>
    <col min="8195" max="8195" width="5.44140625" style="1" bestFit="1" customWidth="1"/>
    <col min="8196" max="8446" width="8.88671875" style="1"/>
    <col min="8447" max="8447" width="5.6640625" style="1" customWidth="1"/>
    <col min="8448" max="8448" width="10.6640625" style="1" customWidth="1"/>
    <col min="8449" max="8449" width="30" style="1" customWidth="1"/>
    <col min="8450" max="8450" width="13.77734375" style="1" customWidth="1"/>
    <col min="8451" max="8451" width="5.44140625" style="1" bestFit="1" customWidth="1"/>
    <col min="8452" max="8702" width="8.88671875" style="1"/>
    <col min="8703" max="8703" width="5.6640625" style="1" customWidth="1"/>
    <col min="8704" max="8704" width="10.6640625" style="1" customWidth="1"/>
    <col min="8705" max="8705" width="30" style="1" customWidth="1"/>
    <col min="8706" max="8706" width="13.77734375" style="1" customWidth="1"/>
    <col min="8707" max="8707" width="5.44140625" style="1" bestFit="1" customWidth="1"/>
    <col min="8708" max="8958" width="8.88671875" style="1"/>
    <col min="8959" max="8959" width="5.6640625" style="1" customWidth="1"/>
    <col min="8960" max="8960" width="10.6640625" style="1" customWidth="1"/>
    <col min="8961" max="8961" width="30" style="1" customWidth="1"/>
    <col min="8962" max="8962" width="13.77734375" style="1" customWidth="1"/>
    <col min="8963" max="8963" width="5.44140625" style="1" bestFit="1" customWidth="1"/>
    <col min="8964" max="9214" width="8.88671875" style="1"/>
    <col min="9215" max="9215" width="5.6640625" style="1" customWidth="1"/>
    <col min="9216" max="9216" width="10.6640625" style="1" customWidth="1"/>
    <col min="9217" max="9217" width="30" style="1" customWidth="1"/>
    <col min="9218" max="9218" width="13.77734375" style="1" customWidth="1"/>
    <col min="9219" max="9219" width="5.44140625" style="1" bestFit="1" customWidth="1"/>
    <col min="9220" max="9470" width="8.88671875" style="1"/>
    <col min="9471" max="9471" width="5.6640625" style="1" customWidth="1"/>
    <col min="9472" max="9472" width="10.6640625" style="1" customWidth="1"/>
    <col min="9473" max="9473" width="30" style="1" customWidth="1"/>
    <col min="9474" max="9474" width="13.77734375" style="1" customWidth="1"/>
    <col min="9475" max="9475" width="5.44140625" style="1" bestFit="1" customWidth="1"/>
    <col min="9476" max="9726" width="8.88671875" style="1"/>
    <col min="9727" max="9727" width="5.6640625" style="1" customWidth="1"/>
    <col min="9728" max="9728" width="10.6640625" style="1" customWidth="1"/>
    <col min="9729" max="9729" width="30" style="1" customWidth="1"/>
    <col min="9730" max="9730" width="13.77734375" style="1" customWidth="1"/>
    <col min="9731" max="9731" width="5.44140625" style="1" bestFit="1" customWidth="1"/>
    <col min="9732" max="9982" width="8.88671875" style="1"/>
    <col min="9983" max="9983" width="5.6640625" style="1" customWidth="1"/>
    <col min="9984" max="9984" width="10.6640625" style="1" customWidth="1"/>
    <col min="9985" max="9985" width="30" style="1" customWidth="1"/>
    <col min="9986" max="9986" width="13.77734375" style="1" customWidth="1"/>
    <col min="9987" max="9987" width="5.44140625" style="1" bestFit="1" customWidth="1"/>
    <col min="9988" max="10238" width="8.88671875" style="1"/>
    <col min="10239" max="10239" width="5.6640625" style="1" customWidth="1"/>
    <col min="10240" max="10240" width="10.6640625" style="1" customWidth="1"/>
    <col min="10241" max="10241" width="30" style="1" customWidth="1"/>
    <col min="10242" max="10242" width="13.77734375" style="1" customWidth="1"/>
    <col min="10243" max="10243" width="5.44140625" style="1" bestFit="1" customWidth="1"/>
    <col min="10244" max="10494" width="8.88671875" style="1"/>
    <col min="10495" max="10495" width="5.6640625" style="1" customWidth="1"/>
    <col min="10496" max="10496" width="10.6640625" style="1" customWidth="1"/>
    <col min="10497" max="10497" width="30" style="1" customWidth="1"/>
    <col min="10498" max="10498" width="13.77734375" style="1" customWidth="1"/>
    <col min="10499" max="10499" width="5.44140625" style="1" bestFit="1" customWidth="1"/>
    <col min="10500" max="10750" width="8.88671875" style="1"/>
    <col min="10751" max="10751" width="5.6640625" style="1" customWidth="1"/>
    <col min="10752" max="10752" width="10.6640625" style="1" customWidth="1"/>
    <col min="10753" max="10753" width="30" style="1" customWidth="1"/>
    <col min="10754" max="10754" width="13.77734375" style="1" customWidth="1"/>
    <col min="10755" max="10755" width="5.44140625" style="1" bestFit="1" customWidth="1"/>
    <col min="10756" max="11006" width="8.88671875" style="1"/>
    <col min="11007" max="11007" width="5.6640625" style="1" customWidth="1"/>
    <col min="11008" max="11008" width="10.6640625" style="1" customWidth="1"/>
    <col min="11009" max="11009" width="30" style="1" customWidth="1"/>
    <col min="11010" max="11010" width="13.77734375" style="1" customWidth="1"/>
    <col min="11011" max="11011" width="5.44140625" style="1" bestFit="1" customWidth="1"/>
    <col min="11012" max="11262" width="8.88671875" style="1"/>
    <col min="11263" max="11263" width="5.6640625" style="1" customWidth="1"/>
    <col min="11264" max="11264" width="10.6640625" style="1" customWidth="1"/>
    <col min="11265" max="11265" width="30" style="1" customWidth="1"/>
    <col min="11266" max="11266" width="13.77734375" style="1" customWidth="1"/>
    <col min="11267" max="11267" width="5.44140625" style="1" bestFit="1" customWidth="1"/>
    <col min="11268" max="11518" width="8.88671875" style="1"/>
    <col min="11519" max="11519" width="5.6640625" style="1" customWidth="1"/>
    <col min="11520" max="11520" width="10.6640625" style="1" customWidth="1"/>
    <col min="11521" max="11521" width="30" style="1" customWidth="1"/>
    <col min="11522" max="11522" width="13.77734375" style="1" customWidth="1"/>
    <col min="11523" max="11523" width="5.44140625" style="1" bestFit="1" customWidth="1"/>
    <col min="11524" max="11774" width="8.88671875" style="1"/>
    <col min="11775" max="11775" width="5.6640625" style="1" customWidth="1"/>
    <col min="11776" max="11776" width="10.6640625" style="1" customWidth="1"/>
    <col min="11777" max="11777" width="30" style="1" customWidth="1"/>
    <col min="11778" max="11778" width="13.77734375" style="1" customWidth="1"/>
    <col min="11779" max="11779" width="5.44140625" style="1" bestFit="1" customWidth="1"/>
    <col min="11780" max="12030" width="8.88671875" style="1"/>
    <col min="12031" max="12031" width="5.6640625" style="1" customWidth="1"/>
    <col min="12032" max="12032" width="10.6640625" style="1" customWidth="1"/>
    <col min="12033" max="12033" width="30" style="1" customWidth="1"/>
    <col min="12034" max="12034" width="13.77734375" style="1" customWidth="1"/>
    <col min="12035" max="12035" width="5.44140625" style="1" bestFit="1" customWidth="1"/>
    <col min="12036" max="12286" width="8.88671875" style="1"/>
    <col min="12287" max="12287" width="5.6640625" style="1" customWidth="1"/>
    <col min="12288" max="12288" width="10.6640625" style="1" customWidth="1"/>
    <col min="12289" max="12289" width="30" style="1" customWidth="1"/>
    <col min="12290" max="12290" width="13.77734375" style="1" customWidth="1"/>
    <col min="12291" max="12291" width="5.44140625" style="1" bestFit="1" customWidth="1"/>
    <col min="12292" max="12542" width="8.88671875" style="1"/>
    <col min="12543" max="12543" width="5.6640625" style="1" customWidth="1"/>
    <col min="12544" max="12544" width="10.6640625" style="1" customWidth="1"/>
    <col min="12545" max="12545" width="30" style="1" customWidth="1"/>
    <col min="12546" max="12546" width="13.77734375" style="1" customWidth="1"/>
    <col min="12547" max="12547" width="5.44140625" style="1" bestFit="1" customWidth="1"/>
    <col min="12548" max="12798" width="8.88671875" style="1"/>
    <col min="12799" max="12799" width="5.6640625" style="1" customWidth="1"/>
    <col min="12800" max="12800" width="10.6640625" style="1" customWidth="1"/>
    <col min="12801" max="12801" width="30" style="1" customWidth="1"/>
    <col min="12802" max="12802" width="13.77734375" style="1" customWidth="1"/>
    <col min="12803" max="12803" width="5.44140625" style="1" bestFit="1" customWidth="1"/>
    <col min="12804" max="13054" width="8.88671875" style="1"/>
    <col min="13055" max="13055" width="5.6640625" style="1" customWidth="1"/>
    <col min="13056" max="13056" width="10.6640625" style="1" customWidth="1"/>
    <col min="13057" max="13057" width="30" style="1" customWidth="1"/>
    <col min="13058" max="13058" width="13.77734375" style="1" customWidth="1"/>
    <col min="13059" max="13059" width="5.44140625" style="1" bestFit="1" customWidth="1"/>
    <col min="13060" max="13310" width="8.88671875" style="1"/>
    <col min="13311" max="13311" width="5.6640625" style="1" customWidth="1"/>
    <col min="13312" max="13312" width="10.6640625" style="1" customWidth="1"/>
    <col min="13313" max="13313" width="30" style="1" customWidth="1"/>
    <col min="13314" max="13314" width="13.77734375" style="1" customWidth="1"/>
    <col min="13315" max="13315" width="5.44140625" style="1" bestFit="1" customWidth="1"/>
    <col min="13316" max="13566" width="8.88671875" style="1"/>
    <col min="13567" max="13567" width="5.6640625" style="1" customWidth="1"/>
    <col min="13568" max="13568" width="10.6640625" style="1" customWidth="1"/>
    <col min="13569" max="13569" width="30" style="1" customWidth="1"/>
    <col min="13570" max="13570" width="13.77734375" style="1" customWidth="1"/>
    <col min="13571" max="13571" width="5.44140625" style="1" bestFit="1" customWidth="1"/>
    <col min="13572" max="13822" width="8.88671875" style="1"/>
    <col min="13823" max="13823" width="5.6640625" style="1" customWidth="1"/>
    <col min="13824" max="13824" width="10.6640625" style="1" customWidth="1"/>
    <col min="13825" max="13825" width="30" style="1" customWidth="1"/>
    <col min="13826" max="13826" width="13.77734375" style="1" customWidth="1"/>
    <col min="13827" max="13827" width="5.44140625" style="1" bestFit="1" customWidth="1"/>
    <col min="13828" max="14078" width="8.88671875" style="1"/>
    <col min="14079" max="14079" width="5.6640625" style="1" customWidth="1"/>
    <col min="14080" max="14080" width="10.6640625" style="1" customWidth="1"/>
    <col min="14081" max="14081" width="30" style="1" customWidth="1"/>
    <col min="14082" max="14082" width="13.77734375" style="1" customWidth="1"/>
    <col min="14083" max="14083" width="5.44140625" style="1" bestFit="1" customWidth="1"/>
    <col min="14084" max="14334" width="8.88671875" style="1"/>
    <col min="14335" max="14335" width="5.6640625" style="1" customWidth="1"/>
    <col min="14336" max="14336" width="10.6640625" style="1" customWidth="1"/>
    <col min="14337" max="14337" width="30" style="1" customWidth="1"/>
    <col min="14338" max="14338" width="13.77734375" style="1" customWidth="1"/>
    <col min="14339" max="14339" width="5.44140625" style="1" bestFit="1" customWidth="1"/>
    <col min="14340" max="14590" width="8.88671875" style="1"/>
    <col min="14591" max="14591" width="5.6640625" style="1" customWidth="1"/>
    <col min="14592" max="14592" width="10.6640625" style="1" customWidth="1"/>
    <col min="14593" max="14593" width="30" style="1" customWidth="1"/>
    <col min="14594" max="14594" width="13.77734375" style="1" customWidth="1"/>
    <col min="14595" max="14595" width="5.44140625" style="1" bestFit="1" customWidth="1"/>
    <col min="14596" max="14846" width="8.88671875" style="1"/>
    <col min="14847" max="14847" width="5.6640625" style="1" customWidth="1"/>
    <col min="14848" max="14848" width="10.6640625" style="1" customWidth="1"/>
    <col min="14849" max="14849" width="30" style="1" customWidth="1"/>
    <col min="14850" max="14850" width="13.77734375" style="1" customWidth="1"/>
    <col min="14851" max="14851" width="5.44140625" style="1" bestFit="1" customWidth="1"/>
    <col min="14852" max="15102" width="8.88671875" style="1"/>
    <col min="15103" max="15103" width="5.6640625" style="1" customWidth="1"/>
    <col min="15104" max="15104" width="10.6640625" style="1" customWidth="1"/>
    <col min="15105" max="15105" width="30" style="1" customWidth="1"/>
    <col min="15106" max="15106" width="13.77734375" style="1" customWidth="1"/>
    <col min="15107" max="15107" width="5.44140625" style="1" bestFit="1" customWidth="1"/>
    <col min="15108" max="15358" width="8.88671875" style="1"/>
    <col min="15359" max="15359" width="5.6640625" style="1" customWidth="1"/>
    <col min="15360" max="15360" width="10.6640625" style="1" customWidth="1"/>
    <col min="15361" max="15361" width="30" style="1" customWidth="1"/>
    <col min="15362" max="15362" width="13.77734375" style="1" customWidth="1"/>
    <col min="15363" max="15363" width="5.44140625" style="1" bestFit="1" customWidth="1"/>
    <col min="15364" max="15614" width="8.88671875" style="1"/>
    <col min="15615" max="15615" width="5.6640625" style="1" customWidth="1"/>
    <col min="15616" max="15616" width="10.6640625" style="1" customWidth="1"/>
    <col min="15617" max="15617" width="30" style="1" customWidth="1"/>
    <col min="15618" max="15618" width="13.77734375" style="1" customWidth="1"/>
    <col min="15619" max="15619" width="5.44140625" style="1" bestFit="1" customWidth="1"/>
    <col min="15620" max="15870" width="8.88671875" style="1"/>
    <col min="15871" max="15871" width="5.6640625" style="1" customWidth="1"/>
    <col min="15872" max="15872" width="10.6640625" style="1" customWidth="1"/>
    <col min="15873" max="15873" width="30" style="1" customWidth="1"/>
    <col min="15874" max="15874" width="13.77734375" style="1" customWidth="1"/>
    <col min="15875" max="15875" width="5.44140625" style="1" bestFit="1" customWidth="1"/>
    <col min="15876" max="16126" width="8.88671875" style="1"/>
    <col min="16127" max="16127" width="5.6640625" style="1" customWidth="1"/>
    <col min="16128" max="16128" width="10.6640625" style="1" customWidth="1"/>
    <col min="16129" max="16129" width="30" style="1" customWidth="1"/>
    <col min="16130" max="16130" width="13.77734375" style="1" customWidth="1"/>
    <col min="16131" max="16131" width="5.44140625" style="1" bestFit="1" customWidth="1"/>
    <col min="16132" max="16384" width="8.88671875" style="1"/>
  </cols>
  <sheetData>
    <row r="1" spans="1:8" ht="22.2">
      <c r="A1" s="57" t="s">
        <v>208</v>
      </c>
      <c r="B1" s="57"/>
      <c r="C1" s="57"/>
      <c r="D1" s="57"/>
      <c r="E1" s="57"/>
      <c r="F1" s="57"/>
      <c r="G1" s="57"/>
      <c r="H1" s="57"/>
    </row>
    <row r="2" spans="1:8" ht="17.399999999999999">
      <c r="A2" s="61" t="s">
        <v>263</v>
      </c>
      <c r="B2" s="61"/>
      <c r="C2" s="61"/>
      <c r="D2" s="61"/>
      <c r="E2" s="61"/>
      <c r="F2" s="61"/>
      <c r="G2" s="61"/>
      <c r="H2" s="61"/>
    </row>
    <row r="3" spans="1:8" ht="15.6">
      <c r="A3" s="58" t="s">
        <v>0</v>
      </c>
      <c r="B3" s="58"/>
      <c r="C3" s="58"/>
      <c r="D3" s="58"/>
      <c r="E3" s="58"/>
      <c r="F3" s="58"/>
      <c r="G3" s="58"/>
      <c r="H3" s="58"/>
    </row>
    <row r="4" spans="1:8" ht="15.6">
      <c r="A4" s="58" t="s">
        <v>261</v>
      </c>
      <c r="B4" s="58"/>
      <c r="C4" s="58"/>
      <c r="D4" s="58"/>
      <c r="E4" s="58"/>
      <c r="F4" s="58"/>
      <c r="G4" s="58"/>
      <c r="H4" s="58"/>
    </row>
    <row r="5" spans="1:8" ht="28.5" customHeight="1">
      <c r="A5" s="59" t="s">
        <v>1</v>
      </c>
      <c r="B5" s="59"/>
      <c r="C5" s="59"/>
      <c r="D5" s="59"/>
      <c r="E5" s="59"/>
      <c r="F5" s="59"/>
      <c r="G5" s="59"/>
      <c r="H5" s="59"/>
    </row>
    <row r="6" spans="1:8" ht="16.2" thickBot="1">
      <c r="A6" s="60" t="s">
        <v>2</v>
      </c>
      <c r="B6" s="60"/>
      <c r="C6" s="60"/>
      <c r="D6" s="60"/>
      <c r="E6" s="60"/>
      <c r="F6" s="60"/>
      <c r="G6" s="60"/>
      <c r="H6" s="60"/>
    </row>
    <row r="7" spans="1:8" ht="15">
      <c r="A7" s="66" t="s">
        <v>3</v>
      </c>
      <c r="B7" s="68" t="s">
        <v>4</v>
      </c>
      <c r="C7" s="70" t="s">
        <v>5</v>
      </c>
      <c r="D7" s="70" t="s">
        <v>6</v>
      </c>
      <c r="E7" s="72" t="s">
        <v>7</v>
      </c>
      <c r="F7" s="64" t="s">
        <v>8</v>
      </c>
      <c r="G7" s="64"/>
      <c r="H7" s="74" t="s">
        <v>9</v>
      </c>
    </row>
    <row r="8" spans="1:8" ht="15.6" thickBot="1">
      <c r="A8" s="67"/>
      <c r="B8" s="69"/>
      <c r="C8" s="71"/>
      <c r="D8" s="71"/>
      <c r="E8" s="73"/>
      <c r="F8" s="2" t="s">
        <v>264</v>
      </c>
      <c r="G8" s="2" t="s">
        <v>265</v>
      </c>
      <c r="H8" s="75"/>
    </row>
    <row r="9" spans="1:8" ht="24">
      <c r="A9" s="3">
        <v>1</v>
      </c>
      <c r="B9" s="4" t="s">
        <v>266</v>
      </c>
      <c r="C9" s="5" t="s">
        <v>290</v>
      </c>
      <c r="D9" s="6" t="s">
        <v>313</v>
      </c>
      <c r="E9" s="55" t="s">
        <v>336</v>
      </c>
      <c r="F9" s="56">
        <v>24.786300000000001</v>
      </c>
      <c r="G9" s="56">
        <v>24.786300000000001</v>
      </c>
      <c r="H9" s="9"/>
    </row>
    <row r="10" spans="1:8" ht="24">
      <c r="A10" s="10">
        <v>2</v>
      </c>
      <c r="B10" s="11" t="s">
        <v>267</v>
      </c>
      <c r="C10" s="12" t="s">
        <v>291</v>
      </c>
      <c r="D10" s="13" t="s">
        <v>314</v>
      </c>
      <c r="E10" s="14" t="s">
        <v>336</v>
      </c>
      <c r="F10" s="15">
        <v>23.076899999999998</v>
      </c>
      <c r="G10" s="15">
        <v>23.076899999999998</v>
      </c>
      <c r="H10" s="16"/>
    </row>
    <row r="11" spans="1:8">
      <c r="A11" s="10">
        <v>3</v>
      </c>
      <c r="B11" s="11" t="s">
        <v>270</v>
      </c>
      <c r="C11" s="12" t="s">
        <v>292</v>
      </c>
      <c r="D11" s="13" t="s">
        <v>315</v>
      </c>
      <c r="E11" s="14" t="s">
        <v>336</v>
      </c>
      <c r="F11" s="15">
        <v>28.461500000000001</v>
      </c>
      <c r="G11" s="15">
        <v>28.461500000000001</v>
      </c>
      <c r="H11" s="16"/>
    </row>
    <row r="12" spans="1:8">
      <c r="A12" s="10">
        <v>4</v>
      </c>
      <c r="B12" s="11" t="s">
        <v>271</v>
      </c>
      <c r="C12" s="12" t="s">
        <v>293</v>
      </c>
      <c r="D12" s="13" t="s">
        <v>316</v>
      </c>
      <c r="E12" s="14" t="s">
        <v>336</v>
      </c>
      <c r="F12" s="15">
        <v>32.786299999999997</v>
      </c>
      <c r="G12" s="15">
        <v>32.786299999999997</v>
      </c>
      <c r="H12" s="16"/>
    </row>
    <row r="13" spans="1:8">
      <c r="A13" s="10">
        <v>5</v>
      </c>
      <c r="B13" s="11" t="s">
        <v>272</v>
      </c>
      <c r="C13" s="12" t="s">
        <v>294</v>
      </c>
      <c r="D13" s="13" t="s">
        <v>317</v>
      </c>
      <c r="E13" s="14" t="s">
        <v>336</v>
      </c>
      <c r="F13" s="15">
        <v>26.734999999999999</v>
      </c>
      <c r="G13" s="15">
        <v>26.734999999999999</v>
      </c>
      <c r="H13" s="16"/>
    </row>
    <row r="14" spans="1:8">
      <c r="A14" s="10">
        <v>6</v>
      </c>
      <c r="B14" s="11" t="s">
        <v>273</v>
      </c>
      <c r="C14" s="11" t="s">
        <v>295</v>
      </c>
      <c r="D14" s="13" t="s">
        <v>318</v>
      </c>
      <c r="E14" s="14" t="s">
        <v>336</v>
      </c>
      <c r="F14" s="15">
        <v>49.931600000000003</v>
      </c>
      <c r="G14" s="15">
        <v>49.931600000000003</v>
      </c>
      <c r="H14" s="16"/>
    </row>
    <row r="15" spans="1:8">
      <c r="A15" s="10">
        <v>7</v>
      </c>
      <c r="B15" s="11" t="s">
        <v>274</v>
      </c>
      <c r="C15" s="12" t="s">
        <v>296</v>
      </c>
      <c r="D15" s="13" t="s">
        <v>319</v>
      </c>
      <c r="E15" s="14" t="s">
        <v>336</v>
      </c>
      <c r="F15" s="15">
        <v>49.931600000000003</v>
      </c>
      <c r="G15" s="15">
        <v>49.931600000000003</v>
      </c>
      <c r="H15" s="17"/>
    </row>
    <row r="16" spans="1:8">
      <c r="A16" s="10">
        <v>8</v>
      </c>
      <c r="B16" s="11" t="s">
        <v>275</v>
      </c>
      <c r="C16" s="12" t="s">
        <v>297</v>
      </c>
      <c r="D16" s="13" t="s">
        <v>320</v>
      </c>
      <c r="E16" s="14" t="s">
        <v>336</v>
      </c>
      <c r="F16" s="15">
        <v>38.734999999999999</v>
      </c>
      <c r="G16" s="15">
        <v>38.734999999999999</v>
      </c>
      <c r="H16" s="17"/>
    </row>
    <row r="17" spans="1:8">
      <c r="A17" s="10">
        <v>9</v>
      </c>
      <c r="B17" s="11" t="s">
        <v>276</v>
      </c>
      <c r="C17" s="12" t="s">
        <v>298</v>
      </c>
      <c r="D17" s="13" t="s">
        <v>321</v>
      </c>
      <c r="E17" s="14" t="s">
        <v>336</v>
      </c>
      <c r="F17" s="15">
        <v>26.187999999999999</v>
      </c>
      <c r="G17" s="15">
        <v>26.187999999999999</v>
      </c>
      <c r="H17" s="16"/>
    </row>
    <row r="18" spans="1:8">
      <c r="A18" s="10">
        <v>10</v>
      </c>
      <c r="B18" s="11" t="s">
        <v>277</v>
      </c>
      <c r="C18" s="11" t="s">
        <v>299</v>
      </c>
      <c r="D18" s="13" t="s">
        <v>322</v>
      </c>
      <c r="E18" s="14" t="s">
        <v>336</v>
      </c>
      <c r="F18" s="15">
        <v>63.752099999999999</v>
      </c>
      <c r="G18" s="15">
        <v>63.752099999999999</v>
      </c>
      <c r="H18" s="16"/>
    </row>
    <row r="19" spans="1:8" ht="36">
      <c r="A19" s="10">
        <v>11</v>
      </c>
      <c r="B19" s="11" t="s">
        <v>278</v>
      </c>
      <c r="C19" s="12" t="s">
        <v>300</v>
      </c>
      <c r="D19" s="13" t="s">
        <v>323</v>
      </c>
      <c r="E19" s="14" t="s">
        <v>336</v>
      </c>
      <c r="F19" s="15">
        <v>53.470100000000002</v>
      </c>
      <c r="G19" s="15">
        <v>53.470100000000002</v>
      </c>
      <c r="H19" s="17"/>
    </row>
    <row r="20" spans="1:8">
      <c r="A20" s="10">
        <v>12</v>
      </c>
      <c r="B20" s="11" t="s">
        <v>279</v>
      </c>
      <c r="C20" s="12" t="s">
        <v>301</v>
      </c>
      <c r="D20" s="13" t="s">
        <v>324</v>
      </c>
      <c r="E20" s="14" t="s">
        <v>336</v>
      </c>
      <c r="F20" s="15">
        <v>47.965800000000002</v>
      </c>
      <c r="G20" s="15">
        <v>47.965800000000002</v>
      </c>
      <c r="H20" s="17"/>
    </row>
    <row r="21" spans="1:8">
      <c r="A21" s="10">
        <v>13</v>
      </c>
      <c r="B21" s="11" t="s">
        <v>280</v>
      </c>
      <c r="C21" s="12" t="s">
        <v>302</v>
      </c>
      <c r="D21" s="13" t="s">
        <v>325</v>
      </c>
      <c r="E21" s="14" t="s">
        <v>336</v>
      </c>
      <c r="F21" s="15">
        <v>47.965800000000002</v>
      </c>
      <c r="G21" s="15">
        <v>47.965800000000002</v>
      </c>
      <c r="H21" s="17"/>
    </row>
    <row r="22" spans="1:8">
      <c r="A22" s="10">
        <v>14</v>
      </c>
      <c r="B22" s="11" t="s">
        <v>281</v>
      </c>
      <c r="C22" s="12" t="s">
        <v>303</v>
      </c>
      <c r="D22" s="13" t="s">
        <v>326</v>
      </c>
      <c r="E22" s="14" t="s">
        <v>336</v>
      </c>
      <c r="F22" s="15">
        <v>30.726500000000001</v>
      </c>
      <c r="G22" s="15">
        <v>30.726500000000001</v>
      </c>
      <c r="H22" s="17"/>
    </row>
    <row r="23" spans="1:8">
      <c r="A23" s="10">
        <v>15</v>
      </c>
      <c r="B23" s="11" t="s">
        <v>282</v>
      </c>
      <c r="C23" s="12" t="s">
        <v>304</v>
      </c>
      <c r="D23" s="13" t="s">
        <v>327</v>
      </c>
      <c r="E23" s="14" t="s">
        <v>336</v>
      </c>
      <c r="F23" s="15">
        <v>24.6068</v>
      </c>
      <c r="G23" s="15">
        <v>24.6068</v>
      </c>
      <c r="H23" s="17"/>
    </row>
    <row r="24" spans="1:8">
      <c r="A24" s="10">
        <v>16</v>
      </c>
      <c r="B24" s="11" t="s">
        <v>283</v>
      </c>
      <c r="C24" s="12" t="s">
        <v>305</v>
      </c>
      <c r="D24" s="13" t="s">
        <v>328</v>
      </c>
      <c r="E24" s="14" t="s">
        <v>336</v>
      </c>
      <c r="F24" s="15">
        <v>37.068399999999997</v>
      </c>
      <c r="G24" s="15">
        <v>37.068399999999997</v>
      </c>
      <c r="H24" s="17"/>
    </row>
    <row r="25" spans="1:8">
      <c r="A25" s="10">
        <v>17</v>
      </c>
      <c r="B25" s="11" t="s">
        <v>284</v>
      </c>
      <c r="C25" s="12" t="s">
        <v>306</v>
      </c>
      <c r="D25" s="13" t="s">
        <v>329</v>
      </c>
      <c r="E25" s="14" t="s">
        <v>336</v>
      </c>
      <c r="F25" s="15">
        <v>55.7607</v>
      </c>
      <c r="G25" s="15">
        <v>55.7607</v>
      </c>
      <c r="H25" s="16"/>
    </row>
    <row r="26" spans="1:8" ht="24">
      <c r="A26" s="10">
        <v>18</v>
      </c>
      <c r="B26" s="11" t="s">
        <v>285</v>
      </c>
      <c r="C26" s="12" t="s">
        <v>307</v>
      </c>
      <c r="D26" s="13" t="s">
        <v>330</v>
      </c>
      <c r="E26" s="14" t="s">
        <v>336</v>
      </c>
      <c r="F26" s="15">
        <v>50.2821</v>
      </c>
      <c r="G26" s="15">
        <v>50.2821</v>
      </c>
      <c r="H26" s="16"/>
    </row>
    <row r="27" spans="1:8">
      <c r="A27" s="10">
        <v>19</v>
      </c>
      <c r="B27" s="11" t="s">
        <v>286</v>
      </c>
      <c r="C27" s="12" t="s">
        <v>308</v>
      </c>
      <c r="D27" s="13" t="s">
        <v>331</v>
      </c>
      <c r="E27" s="14" t="s">
        <v>336</v>
      </c>
      <c r="F27" s="15">
        <v>27.965800000000002</v>
      </c>
      <c r="G27" s="15">
        <v>27.965800000000002</v>
      </c>
      <c r="H27" s="16"/>
    </row>
    <row r="28" spans="1:8" ht="24">
      <c r="A28" s="10">
        <v>20</v>
      </c>
      <c r="B28" s="11" t="s">
        <v>268</v>
      </c>
      <c r="C28" s="11" t="s">
        <v>309</v>
      </c>
      <c r="D28" s="13" t="s">
        <v>332</v>
      </c>
      <c r="E28" s="14" t="s">
        <v>336</v>
      </c>
      <c r="F28" s="15">
        <v>25.213699999999999</v>
      </c>
      <c r="G28" s="15">
        <v>25.213699999999999</v>
      </c>
      <c r="H28" s="16"/>
    </row>
    <row r="29" spans="1:8">
      <c r="A29" s="10">
        <v>21</v>
      </c>
      <c r="B29" s="11" t="s">
        <v>287</v>
      </c>
      <c r="C29" s="12" t="s">
        <v>310</v>
      </c>
      <c r="D29" s="13" t="s">
        <v>333</v>
      </c>
      <c r="E29" s="14" t="s">
        <v>336</v>
      </c>
      <c r="F29" s="15">
        <v>56.991500000000002</v>
      </c>
      <c r="G29" s="15">
        <v>56.991500000000002</v>
      </c>
      <c r="H29" s="17"/>
    </row>
    <row r="30" spans="1:8">
      <c r="A30" s="10">
        <v>22</v>
      </c>
      <c r="B30" s="11" t="s">
        <v>288</v>
      </c>
      <c r="C30" s="12" t="s">
        <v>311</v>
      </c>
      <c r="D30" s="13" t="s">
        <v>334</v>
      </c>
      <c r="E30" s="14" t="s">
        <v>336</v>
      </c>
      <c r="F30" s="15">
        <v>31.6496</v>
      </c>
      <c r="G30" s="15">
        <v>31.6496</v>
      </c>
      <c r="H30" s="17"/>
    </row>
    <row r="31" spans="1:8">
      <c r="A31" s="10">
        <v>23</v>
      </c>
      <c r="B31" s="11" t="s">
        <v>289</v>
      </c>
      <c r="C31" s="12" t="s">
        <v>312</v>
      </c>
      <c r="D31" s="13" t="s">
        <v>335</v>
      </c>
      <c r="E31" s="14" t="s">
        <v>336</v>
      </c>
      <c r="F31" s="15">
        <v>31.6496</v>
      </c>
      <c r="G31" s="15">
        <v>31.6496</v>
      </c>
      <c r="H31" s="16"/>
    </row>
    <row r="32" spans="1:8" ht="43.8" customHeight="1">
      <c r="A32" s="76" t="s">
        <v>202</v>
      </c>
      <c r="B32" s="76"/>
      <c r="C32" s="76"/>
      <c r="D32" s="76"/>
      <c r="E32" s="76"/>
      <c r="F32" s="76"/>
      <c r="G32" s="76"/>
      <c r="H32" s="76"/>
    </row>
    <row r="33" spans="1:8" ht="37.200000000000003" customHeight="1">
      <c r="A33" s="62" t="s">
        <v>269</v>
      </c>
      <c r="B33" s="62"/>
      <c r="C33" s="62"/>
      <c r="D33" s="62"/>
      <c r="E33" s="62"/>
      <c r="F33" s="62"/>
      <c r="G33" s="62"/>
      <c r="H33" s="62"/>
    </row>
    <row r="34" spans="1:8" ht="43.8" customHeight="1">
      <c r="A34" s="62" t="s">
        <v>203</v>
      </c>
      <c r="B34" s="62"/>
      <c r="C34" s="62"/>
      <c r="D34" s="62"/>
      <c r="E34" s="62"/>
      <c r="F34" s="62"/>
      <c r="G34" s="62"/>
      <c r="H34" s="62"/>
    </row>
    <row r="35" spans="1:8" ht="21.6" customHeight="1">
      <c r="A35" s="65" t="s">
        <v>204</v>
      </c>
      <c r="B35" s="65"/>
      <c r="C35" s="65"/>
      <c r="D35" s="65"/>
      <c r="E35" s="65"/>
      <c r="F35" s="65"/>
      <c r="G35" s="65"/>
      <c r="H35" s="65"/>
    </row>
    <row r="36" spans="1:8" ht="15.6">
      <c r="A36" s="54"/>
      <c r="B36" s="28"/>
      <c r="C36" s="54"/>
      <c r="D36" s="54"/>
      <c r="E36" s="54"/>
      <c r="F36" s="29"/>
      <c r="G36" s="29"/>
      <c r="H36" s="30"/>
    </row>
    <row r="37" spans="1:8" ht="15.6">
      <c r="A37" s="31" t="s">
        <v>205</v>
      </c>
      <c r="B37" s="32"/>
      <c r="C37" s="33"/>
      <c r="D37" s="34" t="s">
        <v>206</v>
      </c>
      <c r="E37" s="33"/>
      <c r="F37" s="35"/>
      <c r="G37" s="35"/>
      <c r="H37" s="36"/>
    </row>
    <row r="38" spans="1:8" ht="15.6">
      <c r="A38" s="31"/>
      <c r="B38" s="32"/>
      <c r="C38" s="33"/>
      <c r="D38" s="34"/>
      <c r="E38" s="33"/>
      <c r="F38" s="35"/>
      <c r="G38" s="35"/>
      <c r="H38" s="36"/>
    </row>
    <row r="39" spans="1:8" ht="15.6">
      <c r="A39" s="31" t="s">
        <v>207</v>
      </c>
      <c r="B39" s="31"/>
      <c r="C39" s="54"/>
      <c r="D39" s="31" t="s">
        <v>207</v>
      </c>
      <c r="E39" s="54"/>
      <c r="F39" s="35"/>
      <c r="G39" s="35"/>
      <c r="H39" s="36"/>
    </row>
  </sheetData>
  <mergeCells count="17">
    <mergeCell ref="A35:H35"/>
    <mergeCell ref="H7:H8"/>
    <mergeCell ref="A32:H32"/>
    <mergeCell ref="A33:H33"/>
    <mergeCell ref="A34:H34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恒伟GY</vt:lpstr>
      <vt:lpstr>恒伟GY (2)</vt:lpstr>
      <vt:lpstr>Sheet1</vt:lpstr>
      <vt:lpstr>Sheet2</vt:lpstr>
      <vt:lpstr>Sheet3</vt:lpstr>
      <vt:lpstr>恒伟GY!Print_Titles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2021-10-21T07:35:54Z</dcterms:modified>
</cp:coreProperties>
</file>