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河北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建议!$A$1:$N$28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13" i="9"/>
  <c r="M14" i="9"/>
  <c r="M15" i="9"/>
  <c r="M16" i="9"/>
  <c r="M17" i="9"/>
  <c r="M9" i="9"/>
  <c r="L10" i="9"/>
  <c r="L11" i="9"/>
  <c r="L12" i="9"/>
  <c r="L13" i="9"/>
  <c r="L14" i="9"/>
  <c r="L15" i="9"/>
  <c r="L16" i="9"/>
  <c r="L17" i="9"/>
  <c r="L9" i="9"/>
</calcChain>
</file>

<file path=xl/sharedStrings.xml><?xml version="1.0" encoding="utf-8"?>
<sst xmlns="http://schemas.openxmlformats.org/spreadsheetml/2006/main" count="63" uniqueCount="56">
  <si>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</si>
  <si>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</si>
  <si>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</si>
  <si>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</si>
  <si>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</si>
  <si>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</si>
  <si>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</si>
  <si>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</si>
  <si>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</si>
  <si>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</si>
  <si>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</si>
  <si>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</si>
  <si>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</si>
  <si>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</si>
  <si>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</si>
  <si>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</si>
  <si>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</si>
  <si>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</si>
  <si>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</si>
  <si>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</si>
  <si>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</si>
  <si>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</si>
  <si>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</si>
  <si>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</si>
  <si>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</si>
  <si>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</si>
  <si>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</si>
  <si>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</si>
  <si>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</si>
  <si>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</si>
  <si>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SLT0002441</t>
  </si>
  <si>
    <t>靠背通风袋体</t>
  </si>
  <si>
    <t>SLT0002421</t>
  </si>
  <si>
    <t>SLT0002426</t>
  </si>
  <si>
    <t>坐垫通风袋</t>
  </si>
  <si>
    <t>BEC0000067</t>
  </si>
  <si>
    <t>ECU及通风线束总成</t>
  </si>
  <si>
    <t>BEC0000068</t>
  </si>
  <si>
    <t>风扇延长线</t>
  </si>
  <si>
    <t>BEC0000066</t>
  </si>
  <si>
    <t>驾驶员通风开关</t>
  </si>
  <si>
    <t>SHT0010956</t>
  </si>
  <si>
    <t>转接风道</t>
  </si>
  <si>
    <t>SHT0010958</t>
  </si>
  <si>
    <t>风扇</t>
  </si>
  <si>
    <t>SHT0010959</t>
  </si>
  <si>
    <t>减震钉</t>
  </si>
  <si>
    <t>件</t>
    <phoneticPr fontId="7" type="noConversion"/>
  </si>
  <si>
    <t>件</t>
    <phoneticPr fontId="7" type="noConversion"/>
  </si>
  <si>
    <t>件</t>
    <phoneticPr fontId="7" type="noConversion"/>
  </si>
  <si>
    <t>2021年（河北）</t>
    <phoneticPr fontId="7" type="noConversion"/>
  </si>
  <si>
    <t>2021年（潍坊）</t>
    <phoneticPr fontId="7" type="noConversion"/>
  </si>
  <si>
    <t xml:space="preserve">                                                协议编号：QQ-HBZYXY-2021-089-01</t>
    <phoneticPr fontId="7" type="noConversion"/>
  </si>
  <si>
    <t>三、含税价格和未税价格发生冲突时，以未税价格为准；执行期从 供货之日起至 2021 年 12 月 31 日(遇市场价格变动经双方协商同意后可调整)。</t>
    <phoneticPr fontId="7" type="noConversion"/>
  </si>
  <si>
    <t>零部件采购价格协议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</si>
  <si>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吉林省德邦汽车电子有限公司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</si>
</sst>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_);\(0\)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8" fontId="17" fillId="0" borderId="1" xfId="6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shrinkToFit="1"/>
    </xf>
    <xf numFmtId="17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shrinkToFit="1"/>
    </xf>
    <xf numFmtId="0" fontId="24" fillId="2" borderId="3" xfId="7" applyFont="1" applyFill="1" applyBorder="1" applyAlignment="1">
      <alignment horizontal="center" vertical="center" wrapText="1"/>
    </xf>
    <xf numFmtId="0" fontId="24" fillId="2" borderId="1" xfId="7" applyFont="1" applyFill="1" applyBorder="1" applyAlignment="1">
      <alignment horizontal="center" vertical="center" wrapText="1"/>
    </xf>
    <xf numFmtId="178" fontId="17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4" xfId="8" applyFont="1" applyFill="1" applyBorder="1" applyAlignment="1">
      <alignment horizontal="center" vertical="center" wrapText="1"/>
    </xf>
    <xf numFmtId="0" fontId="15" fillId="0" borderId="5" xfId="8" applyFont="1" applyFill="1" applyBorder="1" applyAlignment="1">
      <alignment horizontal="center" vertical="center" wrapText="1"/>
    </xf>
    <xf numFmtId="0" fontId="15" fillId="0" borderId="6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Normal="100" zoomScaleSheetLayoutView="70" workbookViewId="0">
      <selection activeCell="A4" sqref="A4:N4"/>
    </sheetView>
  </sheetViews>
  <sheetFormatPr defaultRowHeight="14.25" x14ac:dyDescent="0.15"/>
  <cols>
    <col min="1" max="1" width="6.5" style="3" customWidth="1"/>
    <col min="2" max="2" width="12.25" style="38" customWidth="1"/>
    <col min="3" max="3" width="16.875" style="3" customWidth="1"/>
    <col min="4" max="4" width="8" style="34" customWidth="1"/>
    <col min="5" max="5" width="5.625" style="35" customWidth="1"/>
    <col min="6" max="6" width="8.125" style="36" customWidth="1"/>
    <col min="7" max="7" width="7.875" style="36" customWidth="1"/>
    <col min="8" max="8" width="9.375" style="36" customWidth="1"/>
    <col min="9" max="9" width="7.25" style="36" customWidth="1"/>
    <col min="10" max="10" width="8.25" style="36" customWidth="1"/>
    <col min="11" max="11" width="9" style="36" customWidth="1"/>
    <col min="12" max="12" width="9.875" style="36" customWidth="1"/>
    <col min="13" max="13" width="11.875" style="36" customWidth="1"/>
    <col min="14" max="14" width="6.625" style="37" customWidth="1"/>
    <col min="15" max="15" width="7.75" style="3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55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2" t="s">
        <v>20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4" t="s">
        <v>9</v>
      </c>
      <c r="I7" s="55"/>
      <c r="J7" s="56"/>
      <c r="K7" s="39" t="s">
        <v>10</v>
      </c>
      <c r="L7" s="39" t="s">
        <v>11</v>
      </c>
      <c r="M7" s="39" t="s">
        <v>12</v>
      </c>
      <c r="N7" s="57" t="s">
        <v>5</v>
      </c>
      <c r="O7" s="8"/>
    </row>
    <row r="8" spans="1:205" ht="30.75" customHeight="1" x14ac:dyDescent="0.15">
      <c r="A8" s="58"/>
      <c r="B8" s="59"/>
      <c r="C8" s="60"/>
      <c r="D8" s="60"/>
      <c r="E8" s="61"/>
      <c r="F8" s="9" t="s">
        <v>51</v>
      </c>
      <c r="G8" s="9" t="s">
        <v>50</v>
      </c>
      <c r="H8" s="40" t="s">
        <v>14</v>
      </c>
      <c r="I8" s="40" t="s">
        <v>15</v>
      </c>
      <c r="J8" s="40" t="s">
        <v>16</v>
      </c>
      <c r="K8" s="51" t="s">
        <v>13</v>
      </c>
      <c r="L8" s="51"/>
      <c r="M8" s="51"/>
      <c r="N8" s="57"/>
      <c r="O8" s="8"/>
    </row>
    <row r="9" spans="1:205" s="17" customFormat="1" x14ac:dyDescent="0.15">
      <c r="A9" s="10">
        <v>1</v>
      </c>
      <c r="B9" s="41" t="s">
        <v>30</v>
      </c>
      <c r="C9" s="42" t="s">
        <v>31</v>
      </c>
      <c r="D9" s="11"/>
      <c r="E9" s="46" t="s">
        <v>47</v>
      </c>
      <c r="F9" s="42">
        <v>15.52</v>
      </c>
      <c r="G9" s="42">
        <v>15.52</v>
      </c>
      <c r="H9" s="12">
        <v>0</v>
      </c>
      <c r="I9" s="12">
        <v>0</v>
      </c>
      <c r="J9" s="12">
        <v>0</v>
      </c>
      <c r="K9" s="42">
        <v>15.52</v>
      </c>
      <c r="L9" s="13">
        <f>K9*0.13</f>
        <v>2.0175999999999998</v>
      </c>
      <c r="M9" s="48">
        <f>K9*1.13</f>
        <v>17.537599999999998</v>
      </c>
      <c r="N9" s="14"/>
      <c r="O9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</row>
    <row r="10" spans="1:205" s="17" customFormat="1" x14ac:dyDescent="0.15">
      <c r="A10" s="10">
        <v>2</v>
      </c>
      <c r="B10" s="41" t="s">
        <v>32</v>
      </c>
      <c r="C10" s="42" t="s">
        <v>31</v>
      </c>
      <c r="D10" s="11"/>
      <c r="E10" s="46" t="s">
        <v>48</v>
      </c>
      <c r="F10" s="42">
        <v>19.2545</v>
      </c>
      <c r="G10" s="42">
        <v>19.2545</v>
      </c>
      <c r="H10" s="12">
        <v>0</v>
      </c>
      <c r="I10" s="12">
        <v>0</v>
      </c>
      <c r="J10" s="12">
        <v>0</v>
      </c>
      <c r="K10" s="42">
        <v>19.2545</v>
      </c>
      <c r="L10" s="13">
        <f t="shared" ref="L10:L17" si="0">K10*0.13</f>
        <v>2.503085</v>
      </c>
      <c r="M10" s="48">
        <f t="shared" ref="M10:M17" si="1">K10*1.13</f>
        <v>21.757584999999999</v>
      </c>
      <c r="N10" s="14"/>
      <c r="O10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</row>
    <row r="11" spans="1:205" s="17" customFormat="1" x14ac:dyDescent="0.15">
      <c r="A11" s="10">
        <v>3</v>
      </c>
      <c r="B11" s="41" t="s">
        <v>33</v>
      </c>
      <c r="C11" s="42" t="s">
        <v>34</v>
      </c>
      <c r="D11" s="11"/>
      <c r="E11" s="46" t="s">
        <v>48</v>
      </c>
      <c r="F11" s="42">
        <v>15.52</v>
      </c>
      <c r="G11" s="42">
        <v>15.52</v>
      </c>
      <c r="H11" s="12">
        <v>0</v>
      </c>
      <c r="I11" s="12">
        <v>0</v>
      </c>
      <c r="J11" s="12">
        <v>0</v>
      </c>
      <c r="K11" s="42">
        <v>15.52</v>
      </c>
      <c r="L11" s="13">
        <f t="shared" si="0"/>
        <v>2.0175999999999998</v>
      </c>
      <c r="M11" s="48">
        <f t="shared" si="1"/>
        <v>17.537599999999998</v>
      </c>
      <c r="N11" s="14"/>
      <c r="O11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</row>
    <row r="12" spans="1:205" s="17" customFormat="1" x14ac:dyDescent="0.15">
      <c r="A12" s="10">
        <v>4</v>
      </c>
      <c r="B12" s="41" t="s">
        <v>35</v>
      </c>
      <c r="C12" s="42" t="s">
        <v>36</v>
      </c>
      <c r="D12" s="11"/>
      <c r="E12" s="46" t="s">
        <v>48</v>
      </c>
      <c r="F12" s="42">
        <v>88.27</v>
      </c>
      <c r="G12" s="42">
        <v>88.27</v>
      </c>
      <c r="H12" s="12">
        <v>0</v>
      </c>
      <c r="I12" s="12">
        <v>0</v>
      </c>
      <c r="J12" s="12">
        <v>0</v>
      </c>
      <c r="K12" s="42">
        <v>88.27</v>
      </c>
      <c r="L12" s="13">
        <f t="shared" si="0"/>
        <v>11.475099999999999</v>
      </c>
      <c r="M12" s="48">
        <f t="shared" si="1"/>
        <v>99.745099999999979</v>
      </c>
      <c r="N12" s="14"/>
      <c r="O12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</row>
    <row r="13" spans="1:205" s="17" customFormat="1" x14ac:dyDescent="0.15">
      <c r="A13" s="10">
        <v>5</v>
      </c>
      <c r="B13" s="41" t="s">
        <v>37</v>
      </c>
      <c r="C13" s="43" t="s">
        <v>38</v>
      </c>
      <c r="D13" s="11"/>
      <c r="E13" s="46" t="s">
        <v>48</v>
      </c>
      <c r="F13" s="42">
        <v>8.73</v>
      </c>
      <c r="G13" s="42">
        <v>8.73</v>
      </c>
      <c r="H13" s="12">
        <v>0</v>
      </c>
      <c r="I13" s="12">
        <v>0</v>
      </c>
      <c r="J13" s="12">
        <v>0</v>
      </c>
      <c r="K13" s="42">
        <v>8.73</v>
      </c>
      <c r="L13" s="13">
        <f t="shared" si="0"/>
        <v>1.1349</v>
      </c>
      <c r="M13" s="48">
        <f t="shared" si="1"/>
        <v>9.8648999999999987</v>
      </c>
      <c r="N13" s="14"/>
      <c r="O13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</row>
    <row r="14" spans="1:205" s="17" customFormat="1" x14ac:dyDescent="0.15">
      <c r="A14" s="10">
        <v>6</v>
      </c>
      <c r="B14" s="44" t="s">
        <v>39</v>
      </c>
      <c r="C14" s="43" t="s">
        <v>40</v>
      </c>
      <c r="D14" s="11"/>
      <c r="E14" s="46" t="s">
        <v>48</v>
      </c>
      <c r="F14" s="42">
        <v>14.356</v>
      </c>
      <c r="G14" s="42">
        <v>14.356</v>
      </c>
      <c r="H14" s="12">
        <v>0</v>
      </c>
      <c r="I14" s="12">
        <v>0</v>
      </c>
      <c r="J14" s="12">
        <v>0</v>
      </c>
      <c r="K14" s="42">
        <v>14.356</v>
      </c>
      <c r="L14" s="13">
        <f t="shared" si="0"/>
        <v>1.8662799999999999</v>
      </c>
      <c r="M14" s="48">
        <f t="shared" si="1"/>
        <v>16.222279999999998</v>
      </c>
      <c r="N14" s="14"/>
      <c r="O14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</row>
    <row r="15" spans="1:205" s="17" customFormat="1" x14ac:dyDescent="0.15">
      <c r="A15" s="10">
        <v>7</v>
      </c>
      <c r="B15" s="41" t="s">
        <v>41</v>
      </c>
      <c r="C15" s="43" t="s">
        <v>42</v>
      </c>
      <c r="D15" s="11"/>
      <c r="E15" s="46" t="s">
        <v>48</v>
      </c>
      <c r="F15" s="42">
        <v>6.6444999999999999</v>
      </c>
      <c r="G15" s="42">
        <v>6.6444999999999999</v>
      </c>
      <c r="H15" s="12">
        <v>0</v>
      </c>
      <c r="I15" s="12">
        <v>0</v>
      </c>
      <c r="J15" s="12">
        <v>0</v>
      </c>
      <c r="K15" s="42">
        <v>6.6444999999999999</v>
      </c>
      <c r="L15" s="13">
        <f t="shared" si="0"/>
        <v>0.86378500000000003</v>
      </c>
      <c r="M15" s="48">
        <f t="shared" si="1"/>
        <v>7.508284999999999</v>
      </c>
      <c r="N15" s="14"/>
      <c r="O15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</row>
    <row r="16" spans="1:205" s="17" customFormat="1" x14ac:dyDescent="0.15">
      <c r="A16" s="10">
        <v>8</v>
      </c>
      <c r="B16" s="41" t="s">
        <v>43</v>
      </c>
      <c r="C16" s="42" t="s">
        <v>44</v>
      </c>
      <c r="D16" s="11"/>
      <c r="E16" s="46" t="s">
        <v>49</v>
      </c>
      <c r="F16" s="42">
        <v>60.576500000000003</v>
      </c>
      <c r="G16" s="42">
        <v>60.576500000000003</v>
      </c>
      <c r="H16" s="12">
        <v>0</v>
      </c>
      <c r="I16" s="12">
        <v>0</v>
      </c>
      <c r="J16" s="12">
        <v>0</v>
      </c>
      <c r="K16" s="42">
        <v>60.576500000000003</v>
      </c>
      <c r="L16" s="13">
        <f t="shared" si="0"/>
        <v>7.8749450000000003</v>
      </c>
      <c r="M16" s="48">
        <f t="shared" si="1"/>
        <v>68.451444999999993</v>
      </c>
      <c r="N16" s="14"/>
      <c r="O16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</row>
    <row r="17" spans="1:205" s="17" customFormat="1" ht="16.5" x14ac:dyDescent="0.15">
      <c r="A17" s="10">
        <v>9</v>
      </c>
      <c r="B17" s="41" t="s">
        <v>45</v>
      </c>
      <c r="C17" s="45" t="s">
        <v>46</v>
      </c>
      <c r="D17" s="11"/>
      <c r="E17" s="47" t="s">
        <v>49</v>
      </c>
      <c r="F17" s="42">
        <v>0.4365</v>
      </c>
      <c r="G17" s="42">
        <v>0.4365</v>
      </c>
      <c r="H17" s="12">
        <v>0</v>
      </c>
      <c r="I17" s="12">
        <v>0</v>
      </c>
      <c r="J17" s="12">
        <v>0</v>
      </c>
      <c r="K17" s="42">
        <v>0.4365</v>
      </c>
      <c r="L17" s="13">
        <f t="shared" si="0"/>
        <v>5.6745000000000004E-2</v>
      </c>
      <c r="M17" s="48">
        <f t="shared" si="1"/>
        <v>0.49324499999999993</v>
      </c>
      <c r="N17" s="14"/>
      <c r="O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</row>
    <row r="18" spans="1:205" s="20" customFormat="1" x14ac:dyDescent="0.15">
      <c r="A18" s="53" t="s">
        <v>21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18"/>
      <c r="P18" s="19"/>
    </row>
    <row r="19" spans="1:205" s="20" customFormat="1" ht="32.25" customHeight="1" x14ac:dyDescent="0.15">
      <c r="A19" s="49" t="s">
        <v>53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21"/>
      <c r="P19" s="19"/>
    </row>
    <row r="20" spans="1:205" s="20" customFormat="1" x14ac:dyDescent="0.15">
      <c r="A20" s="53" t="s">
        <v>17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21"/>
      <c r="P20" s="19"/>
    </row>
    <row r="21" spans="1:205" s="20" customFormat="1" ht="26.25" customHeight="1" x14ac:dyDescent="0.15">
      <c r="A21" s="49" t="s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1"/>
      <c r="P21" s="19"/>
    </row>
    <row r="22" spans="1:205" s="20" customFormat="1" x14ac:dyDescent="0.15">
      <c r="A22" s="50" t="s">
        <v>19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2"/>
      <c r="P22" s="19"/>
    </row>
    <row r="23" spans="1:205" s="20" customFormat="1" ht="23.25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9"/>
    </row>
    <row r="24" spans="1:205" s="20" customFormat="1" x14ac:dyDescent="0.15">
      <c r="A24" s="23" t="s">
        <v>27</v>
      </c>
      <c r="B24" s="24"/>
      <c r="C24" s="25"/>
      <c r="H24" s="20" t="s">
        <v>22</v>
      </c>
      <c r="I24" s="26"/>
      <c r="J24" s="25"/>
      <c r="K24" s="27"/>
      <c r="L24" s="27"/>
      <c r="M24" s="27"/>
      <c r="N24" s="28"/>
      <c r="O24" s="29"/>
      <c r="P24" s="19"/>
    </row>
    <row r="25" spans="1:205" s="20" customFormat="1" x14ac:dyDescent="0.15">
      <c r="A25" s="25" t="s">
        <v>28</v>
      </c>
      <c r="B25" s="24"/>
      <c r="C25" s="25"/>
      <c r="H25" s="20" t="s">
        <v>23</v>
      </c>
      <c r="I25" s="25"/>
      <c r="J25" s="25"/>
      <c r="K25" s="27"/>
      <c r="L25" s="25"/>
      <c r="M25" s="25"/>
      <c r="N25" s="30"/>
      <c r="O25" s="31"/>
      <c r="P25" s="19"/>
    </row>
    <row r="26" spans="1:205" s="20" customFormat="1" x14ac:dyDescent="0.15">
      <c r="A26" s="25"/>
      <c r="B26" s="24"/>
      <c r="C26" s="25"/>
      <c r="I26" s="25"/>
      <c r="J26" s="25"/>
      <c r="K26" s="27"/>
      <c r="L26" s="25"/>
      <c r="M26" s="25"/>
      <c r="N26" s="30"/>
      <c r="O26" s="31"/>
      <c r="P26" s="19"/>
    </row>
    <row r="27" spans="1:205" s="20" customFormat="1" x14ac:dyDescent="0.15">
      <c r="A27" s="23" t="s">
        <v>29</v>
      </c>
      <c r="B27" s="23"/>
      <c r="C27" s="32"/>
      <c r="H27" s="20" t="s">
        <v>24</v>
      </c>
      <c r="I27" s="23"/>
      <c r="J27" s="32"/>
      <c r="K27" s="27"/>
      <c r="L27" s="27"/>
      <c r="M27" s="27"/>
      <c r="N27" s="30"/>
      <c r="O27" s="31"/>
      <c r="P27" s="19"/>
    </row>
    <row r="28" spans="1:205" s="20" customFormat="1" ht="14.25" customHeight="1" x14ac:dyDescent="0.15">
      <c r="A28" s="27"/>
      <c r="B28" s="33" t="s">
        <v>26</v>
      </c>
      <c r="C28" s="27"/>
      <c r="I28" s="27" t="s">
        <v>25</v>
      </c>
      <c r="J28" s="27"/>
      <c r="K28" s="27"/>
      <c r="L28" s="27"/>
      <c r="M28" s="27"/>
      <c r="N28" s="30"/>
      <c r="O28" s="31"/>
      <c r="P28" s="19"/>
    </row>
    <row r="29" spans="1:205" x14ac:dyDescent="0.15">
      <c r="B29" s="3"/>
    </row>
    <row r="30" spans="1:205" x14ac:dyDescent="0.15">
      <c r="B30" s="3"/>
    </row>
    <row r="31" spans="1:205" x14ac:dyDescent="0.15">
      <c r="B31" s="3"/>
    </row>
    <row r="32" spans="1:205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</sheetData>
  <mergeCells count="20">
    <mergeCell ref="A1:N1"/>
    <mergeCell ref="A2:N2"/>
    <mergeCell ref="A3:N3"/>
    <mergeCell ref="A4:N4"/>
    <mergeCell ref="A5:N5"/>
    <mergeCell ref="A19:N19"/>
    <mergeCell ref="A21:N21"/>
    <mergeCell ref="A22:N22"/>
    <mergeCell ref="K8:M8"/>
    <mergeCell ref="A6:N6"/>
    <mergeCell ref="A20:N20"/>
    <mergeCell ref="H7:J7"/>
    <mergeCell ref="N7:N8"/>
    <mergeCell ref="A7:A8"/>
    <mergeCell ref="B7:B8"/>
    <mergeCell ref="C7:C8"/>
    <mergeCell ref="D7:D8"/>
    <mergeCell ref="E7:E8"/>
    <mergeCell ref="F7:G7"/>
    <mergeCell ref="A18:N18"/>
  </mergeCells>
  <phoneticPr fontId="5" type="noConversion"/>
  <conditionalFormatting sqref="D29:D1048576 D1:D23 I24:I2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2021-10-25T08:23:21Z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